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E:\1.2024 Procurement\2.2 RSA works\March 10 2025\za objava\"/>
    </mc:Choice>
  </mc:AlternateContent>
  <xr:revisionPtr revIDLastSave="0" documentId="13_ncr:1_{4824FA8F-4B2B-4BB1-A317-0211A940BBA1}" xr6:coauthVersionLast="47" xr6:coauthVersionMax="47" xr10:uidLastSave="{00000000-0000-0000-0000-000000000000}"/>
  <bookViews>
    <workbookView xWindow="-108" yWindow="-108" windowWidth="23256" windowHeight="12576" xr2:uid="{19E9B63D-F498-44C1-9846-4D7E870776DF}"/>
  </bookViews>
  <sheets>
    <sheet name="Sheet1"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2" i="2" l="1"/>
  <c r="H81" i="2"/>
  <c r="H80" i="2"/>
  <c r="H79" i="2"/>
  <c r="H78" i="2"/>
  <c r="H77" i="2"/>
  <c r="H76" i="2"/>
  <c r="H24" i="2"/>
  <c r="H38" i="2"/>
  <c r="H35" i="2"/>
  <c r="H34" i="2"/>
  <c r="H30" i="2"/>
  <c r="H26" i="2"/>
  <c r="H25" i="2"/>
  <c r="H27" i="2"/>
  <c r="H28" i="2"/>
  <c r="H29" i="2"/>
  <c r="H31" i="2"/>
  <c r="H32" i="2"/>
  <c r="H33" i="2"/>
  <c r="H36" i="2"/>
  <c r="H37" i="2"/>
  <c r="H39" i="2"/>
  <c r="H40" i="2"/>
  <c r="H41" i="2"/>
  <c r="H42" i="2"/>
  <c r="H45" i="2"/>
  <c r="H47" i="2"/>
  <c r="H48" i="2"/>
  <c r="H49" i="2"/>
  <c r="H50" i="2"/>
  <c r="H52" i="2"/>
  <c r="H53" i="2"/>
  <c r="H54" i="2"/>
  <c r="H55" i="2"/>
  <c r="H56" i="2"/>
  <c r="H57" i="2"/>
  <c r="H58" i="2"/>
  <c r="H59" i="2"/>
  <c r="H60" i="2"/>
  <c r="H61" i="2"/>
  <c r="H62" i="2"/>
  <c r="H63" i="2"/>
  <c r="H64" i="2"/>
  <c r="H65" i="2"/>
  <c r="H66" i="2"/>
  <c r="H67" i="2"/>
  <c r="H68" i="2"/>
  <c r="H69" i="2"/>
  <c r="H70" i="2"/>
  <c r="H71" i="2"/>
  <c r="H72" i="2"/>
  <c r="H73" i="2"/>
  <c r="H74" i="2"/>
  <c r="H75" i="2"/>
  <c r="H20" i="2"/>
  <c r="H19" i="2"/>
  <c r="H18" i="2"/>
  <c r="H17" i="2"/>
  <c r="H21" i="2" l="1"/>
  <c r="H86" i="2" s="1"/>
  <c r="H83" i="2"/>
  <c r="H87" i="2"/>
  <c r="H88" i="2" s="1"/>
</calcChain>
</file>

<file path=xl/sharedStrings.xml><?xml version="1.0" encoding="utf-8"?>
<sst xmlns="http://schemas.openxmlformats.org/spreadsheetml/2006/main" count="208" uniqueCount="117">
  <si>
    <t>10.2</t>
  </si>
  <si>
    <t>м1</t>
  </si>
  <si>
    <t>м2</t>
  </si>
  <si>
    <t>10.3</t>
  </si>
  <si>
    <t>10.4</t>
  </si>
  <si>
    <t>10.6</t>
  </si>
  <si>
    <t>м3</t>
  </si>
  <si>
    <t>3.2
8
10.2</t>
  </si>
  <si>
    <t>4.3</t>
  </si>
  <si>
    <t>Количина</t>
  </si>
  <si>
    <t>Набавка, транспорт и поставување на сообраќајни знаци со облик на рамностран триаголник со должина на страните L=900 mm, класа на ретрорефлексија I</t>
  </si>
  <si>
    <t>Набавка, транспорт и поставување на сообраќајни знаци со облик на рамностран триаголник со должина на страните L=900 mm, класа на ретрорефлексија II</t>
  </si>
  <si>
    <t>Набавка, транспорт и поставување на сообраќајни знаци со облик на рамностран триаголник со должина на страните L=600 mm, класа на ретрорефлексија II</t>
  </si>
  <si>
    <t>Набавка, транспорт и монтажа на сообраќајни знаци со облик на круг или осмоаголник со дијаметар D=600 mm, класа на ретрорефлексија I</t>
  </si>
  <si>
    <t>Набавка, транспорт и монтажа на сообраќајни знаци со облик на круг или осмоаголник со дијаметар D=600 mm, класа на ретрорефлексија II</t>
  </si>
  <si>
    <t>Набавка, транспорт и монтажа на сообраќајни знаци со облик на круг или осмоаголник со дијаметар D=400 mm, класа на ретрорефлексија II</t>
  </si>
  <si>
    <t>Набавка, транспорт и монтажа на сообраќајни знаци со облик на круг или осмоаголник со дијаметар D=400 mm, класа на ретрорефлексија I</t>
  </si>
  <si>
    <t>Набавка, транспорт и поставување на сообраќајни знаци со облик на квадрат со димензии L=600 mm, класа на ретрорефлексија I</t>
  </si>
  <si>
    <t>Набавка, транспорт и поставување на сообраќајни знаци со облик на квадрат со димензии L=600 mm, класа на ретрорефлексија II</t>
  </si>
  <si>
    <t>Набавка, транспорт и поставување на сообраќајни знаци со облик на квадрат со димензии L=400 mm, класа на ретрорефлексија II</t>
  </si>
  <si>
    <t>Набавка, транспорт и поставување на сообраќајни знаци со облик на квадрат со димензии L=400 mm, класа на ретрорефлексија I</t>
  </si>
  <si>
    <t>Набавка, транспорт и поставување на сообраќајни знаци со облик на правоаголник со димензии L=600 mm H=900 mm, класа на ретрорефлексија I</t>
  </si>
  <si>
    <t>Набавка, транспорт и поставување на сообраќајни знаци (дополнителна табла) со облик на правоаголник со димензии L=600 mm H=250 mm, класа на ретрорефлексија I</t>
  </si>
  <si>
    <t>Набавка, транспорт и поставување на сообраќајни знаци (дополнителна табла) со облик на правоаголник со димензии L=600 mm H=250 mm, класа на ретрорефлексија II</t>
  </si>
  <si>
    <t>Набавка, транспорт и поставување на сообраќајни знаци (дополнителна табла) со облик на правоаголник со димензии L=400 mm H=400 mm, класа на ретрорефлексија II</t>
  </si>
  <si>
    <t>Набавка, транспорт и поставување на нестандардни сообраќајни знаци (стреласт патоказ) со димензии L=1600 mm и H=550 mm, класа на ретрорефлексија I</t>
  </si>
  <si>
    <t>Набавка, транспорт и поставување на топло поцинкуван рамен цевен носач на сообраќајни знаци и опрема со надворешен дијаметар најмалку D=60 mm и дебелина најмалку 2 mm</t>
  </si>
  <si>
    <t>Набавка, транспорт, ископ и бетонирање на темели за носачи на сообраќајни знаци со бетон најмалку МБ20 и димензии најмалку 40/40/50 cm</t>
  </si>
  <si>
    <t>Демонтажа  и транспорт до депо (локација одредена од општина) на постојна вертикална сигнализација (сообраќаен знак/знаци и носач)</t>
  </si>
  <si>
    <t>Набавка и транспорт, чистење на коловозна површина, маркирање и изведување на тенкослојни надолжни  рефлектирачки ознаки во бела боја</t>
  </si>
  <si>
    <t>Набавка и транспорт, чистење на коловозна површина, маркирање и изведување на тенкослојни напречни  рефлектирачки ознаки во бела боја</t>
  </si>
  <si>
    <t>Набавка, транспорт, чистење на коловозна површина, маркирање и изведување на тенкослојни рефлектирачки останати ознаки и натписи во бела боја</t>
  </si>
  <si>
    <t>Набавка, транспорт, чистење на коловозна површина, маркирање и изведување на термопластичен сообраќаен знак со облик на правоаголник со димензии A=900 mm и L= 600 mm</t>
  </si>
  <si>
    <t>Набавка, транспорт и поставување на опрема за означување на работ на коловоз - столпчиња за покажување на насоката на движење (насочници) со димензии L=120 mm и H=1200 mm и рефлектирачки тела</t>
  </si>
  <si>
    <t>Набавка, транспорт, ископ и бетонирање на темели за столпчиња за покажување на насоката на движење (насочници) со бетон МБ20 и димензии 20X20X30 cm</t>
  </si>
  <si>
    <t>Набавка, транспорт и поставување на опрема за означување на работ на коловоз - рефлектирачки ознаки на еластична/бетонска заштитна ограда</t>
  </si>
  <si>
    <t>Набавка, транспорт и поставување на опрема за означување на препреки - табли за означување на остра кривина</t>
  </si>
  <si>
    <t>Набавка, транспорт и поставување на опрема за означување на препреки - табли за означување на странични, бочни препреки</t>
  </si>
  <si>
    <t xml:space="preserve">Набавка, транспорт и поставување на опрема за насочување и водење на сообраќајот - маркери во бела/црвена боја (катадиоптри) </t>
  </si>
  <si>
    <t>Набавка, транспорт и поставување на сообраќајни огледала со облик на круг со дијаметар D=900 mm со надворешен раб со рефлектирачки наизменични полиња во црвена и бела боја</t>
  </si>
  <si>
    <t>Набавка, транспорт и поставување на сообраќајни огледала со облик на круг со дијаметар D=400 mm со надворешен раб со рефлектирачки наизменични полиња во црвена и бела боја</t>
  </si>
  <si>
    <t>Набавка, транспорт и поставување на сообраќајни огледала со облик на правоаголник со димензии L=800 mm и H= 600 mm со надворешен раб со рефлектирачки наизменични полиња во црвена и бела боја</t>
  </si>
  <si>
    <t>Набавка, транспорт и поставување на заштитна бетонска ограда од тип T1, W1, со метален дел т.н ракофат</t>
  </si>
  <si>
    <t>Набавка, транспорт и поставување на пешачка ограда со висина H=1100 mm (согласно детал даден во основен сообраќаен проект)</t>
  </si>
  <si>
    <t>Набавка, транспорт, ископ и бетонирање на темели за за пешачка ограда најмалку МБ20 и димензии најмалку 30/30/60 cm</t>
  </si>
  <si>
    <t>Набавка, транспорт и поставување на направи за смирување на сообраќајот - Почетно/завршни елементи на гумена вештачка издаденост со конвексен профил од тип В, со димензии L=250 mm, W=1200 mm и H=70 mm</t>
  </si>
  <si>
    <t>Набавка, транспорт и поставување на направи за смирување на сообраќајот - Гумена вештачка издаденост делумно плато со димензии L=3000 mm W=1800 mm и H=70 mm</t>
  </si>
  <si>
    <t>Набавка, транспорт и вградување на направи за смирување на сообраќајот - Вештачка издаденост полно плато, врз претходно исчистена и обеспрашена површина. Согласно детал деден во основен проект.</t>
  </si>
  <si>
    <t>Набавка, транспорт и поставување на гумени столпчиња во црвена боја со рефлектирачки полиња во бела боја со висина H=750 mm и дијаметар D=85 mm</t>
  </si>
  <si>
    <t>Набавка, транспорт и поставување на метални столпчиња во црвена боја со рефлектирачки полиња во бела боја со висина H=800 mm и дијаметар D=100 mm</t>
  </si>
  <si>
    <t>Набавка, транспорт и поставување на сообраќајни знаци со облик на квадрат (сообраќајни знаци со сопствен извор на светлина) со димензии L=1000 mm</t>
  </si>
  <si>
    <t>Набавка, транспорт и поставување на конзолен сообраќаен столб за  поставување на сообраќајни знаци со облик на квадрат (сообраќајни знаци со сопствен извор на светлина) со димензии L=1000 mm</t>
  </si>
  <si>
    <t>Набавка, транспорт и поставување на сообраќајни знаци со облик на рамностран триаголник со должина на страните L=600 mm, класа на ретрорефлексија I</t>
  </si>
  <si>
    <t>Набавка, транспорт и поставување на сообраќајни знаци со облик на правоаголник со димензии L=600 mm H=900 mm, класа на ретрорефлексија II</t>
  </si>
  <si>
    <t>Набавка, транспорт и поставување на челична заштитна ограда од тип N2, W3 А (2..0)</t>
  </si>
  <si>
    <t>Набавка, транспорт и поставување на челична заштитна ограда од тип N2, W1bw А (1.3) со ракофат</t>
  </si>
  <si>
    <t>Набавка, транспорт и поставување на почетна и завршна конструкција на челична заштитна ограда со должина L=12 m</t>
  </si>
  <si>
    <t>Набавка, транспорт и поставување на почетна и завршна конструкција на челична заштитна ограда со должина L=4 m</t>
  </si>
  <si>
    <t>Набавка, транспорт и поставување на направи за смирување на сообраќајот - термопластични вибрациски ленти во парови/сетови</t>
  </si>
  <si>
    <t>Набавка, транспорт и поставување на направи за смирување на сообраќајот - Гумена вештачка издаденост со конвексен облик од тип В со димензии L=500 mm, W=1200 mm и H=70 mm</t>
  </si>
  <si>
    <t>Набавка, транспорт и поставување на направи за смирување на сообраќајот - Асфалтна вештачка издаденост со конвексен облик од тип В со димензии , W=1200 mm and H=70 mm</t>
  </si>
  <si>
    <t>Набавка, транспорт и поставување на сообраќајни огледала со облик на круг со дијаметар D=600 mm со надворешен раб со рефлектирачки наизменични полиња во црвена и бела боја</t>
  </si>
  <si>
    <t>парче</t>
  </si>
  <si>
    <t xml:space="preserve"> Набавка, транспорт и поставување на сообраќајни знаци (дополнителна табла) со облик на квадратк со димензии L=400 mm H=400 mm, класа на ретрорефлексија II</t>
  </si>
  <si>
    <t>Набавка, транспорт и поставување на челична заштитна ограда од тип N2, W4</t>
  </si>
  <si>
    <t>Набавка, транспорт и поставување на канал со решетка во зона на издигнат пешачки премин. Согласно детал дaден во основен проект.</t>
  </si>
  <si>
    <t>Набавка, транспорт и поставување на табла или елемент за означување на сообраќаен остров</t>
  </si>
  <si>
    <t xml:space="preserve"> ПРОВИЗОРНА ПРЕДМЕР ПРЕСМЕТКА</t>
  </si>
  <si>
    <t>А. ОПШТИ НАПОМЕНИ:</t>
  </si>
  <si>
    <t>А.1</t>
  </si>
  <si>
    <t>А.2</t>
  </si>
  <si>
    <t>За сите работи содржани во Предмер Пресметката, Изведувачот треба да ги применува техничките прописи и применливите стандарди во Република Северна Македонија како и позитивната пракса.</t>
  </si>
  <si>
    <t>При формирање на единечните цени, Изведувачот треба да има предвид  дека цените содржани во Предмер Пресметката се целосно вклучителни вредности на работите опишани со позициите, вклучувајќи ги сите трошоци како и трошоци што може да бидат потребни за изведба на работите опишани со позициите, заедно со сите привремени работи и инсталации што може да бидат неопходни како и сите општи ризици и обврски што се утврдени со документите на кои се заснова понудата. Се претпоставува дека сите менаџерски трошоци, трошоци за тековни лабораториски тестирања за докажување на квалитет на изведените работи како и профит се содржани во единечните цени на Предмер Пресметката.</t>
  </si>
  <si>
    <t>А.3</t>
  </si>
  <si>
    <t>Изведувачот има обврска да ги примени сите мерки предвидени со документите за заштита на животната средина  и социјални аспекти. Изведувачот има обврска целиот градежен шут /отпад  да го транспортира на депонијата за градежен шут/отпад кој ќе му го одреди и назначи Општината (крајниот корисник).                                                                                                                                               
Во случај да има потреба од привремено одлагалиште за материјали кои не се еколошки штетни за околината, Изведувачот е должен на сопствен трошок истото да го обезбеди со согласност на општината на чија територија се наоѓа.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</si>
  <si>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А.4</t>
  </si>
  <si>
    <t>Изведувачот е должен по завршување на работите, локациите кои привремено ги користи за сопствени потреби, на сопствен трошок целосно да ги исчисти, да ги отстрани сите насипи, бетонски подлоги, работни и помошни простории и сл.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</si>
  <si>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А.5</t>
  </si>
  <si>
    <t xml:space="preserve">Сите мерки за заштита при работа мора да бидат преземени на градилиштето во согласност со применливата позитивна законска и подзаконска легислатива. </t>
  </si>
  <si>
    <t>А.6</t>
  </si>
  <si>
    <t xml:space="preserve">Изведувачот треба да ја обезбеди, постави и одржува целокупната привремена сообраќајна сигнализација и опрема неопходна за безбедно одвивање на сообраќајот и да го означи привремениот режим на сообраќај согласно одобрениот сообраќаен проект за времена измена на режимот на сообраќај, притоа почитувајќи ги и применувајќи ги во целост условите наведени во одобренијата и согласностите издадени од соодветните институции. </t>
  </si>
  <si>
    <t>А.7</t>
  </si>
  <si>
    <t>Пред почетокот на работите за секоја позиција, Изведувачот мора да достави на одобрување до Надзорниот орган комплетни атести за квалитетот на сите материјали кои ќе ги употреби при изведба на таа позиција. Изведувачот ќе мора да изработи и достави на одобрување до Надзорниот орган План за контрола на квалитет на работите, во кој ќе бидат презентирани методологии за изведба и начин на контрола при постигнување на бараниот квалитет на завршните работи, претходно дефиниран од Инвеститорот. Изведувачот врши претходни, контролни и тековни истражувања и испитувања во сопствени лабаратории или специјализирани институции со соодветна опрема за истражување и испитување. Атестите и сите податоци од испитувањата Изведувачот ги става на располагање на Надзорниот орган во бараниот обем и форма.</t>
  </si>
  <si>
    <t>А.8</t>
  </si>
  <si>
    <t>Изведувачот има обврска да достави доказ (приложи копија) дека набавените материјали се произведени во компании кои поседуваат дозвола за ИСКЗ (интегрирано спречување и контрола на загадувањето), сѐ во согласност со применливата позитивна законска и подзаконска легислатива.</t>
  </si>
  <si>
    <t>Ред.бр.</t>
  </si>
  <si>
    <t>Тех. Спец.</t>
  </si>
  <si>
    <t>Опис на работите</t>
  </si>
  <si>
    <t>Ед. мера</t>
  </si>
  <si>
    <t>Ед. цена (ден. без ДДВ)</t>
  </si>
  <si>
    <t>Вк. Цена
(ден. без ДДВ)</t>
  </si>
  <si>
    <t>1. ОПШТИ РАБОТИ</t>
  </si>
  <si>
    <t>1.6</t>
  </si>
  <si>
    <t>Изработка на  основен сообраќаен проект за измена на режим на на сообраќај</t>
  </si>
  <si>
    <t>Парче</t>
  </si>
  <si>
    <t>1.7</t>
  </si>
  <si>
    <t>Изработка на сообраќаен проект за времена измена на режим за сообраќај</t>
  </si>
  <si>
    <t>1.8</t>
  </si>
  <si>
    <t>Поставување и одржување на привремена сообраќајна сигнализација и опрема</t>
  </si>
  <si>
    <t>Паушал</t>
  </si>
  <si>
    <t>Спроведување на мерки за животна средина и социјални аспекти согласно Планот за управување со животна средина и социјални аспекти</t>
  </si>
  <si>
    <t>1.ВКУПНО  ЗА ОПШТИ РАБОТИ:</t>
  </si>
  <si>
    <t>2. СООБРАЌАЈНА СИГНАЛИЗАЦИЈА И ОПРЕМА</t>
  </si>
  <si>
    <t>2.1 ВЕРТИКАЛНА СИГНАЛИЗАЦИЈА</t>
  </si>
  <si>
    <t>2.2 ХОРИЗОНТАЛНА СИГНАЛИЗАЦИЈА</t>
  </si>
  <si>
    <t>2.3 СООБРАЌАЈНА ОПРЕМА</t>
  </si>
  <si>
    <t>2. ВКУПНО ЗА СООБРАЌАЈНА СИГНАЛИЗАЦИЈА И ОПРЕМА:</t>
  </si>
  <si>
    <t>РЕКАПИТУЛАР:</t>
  </si>
  <si>
    <t>ВКУПНО ЗА 1. ОПШТИ РАБОТИ:</t>
  </si>
  <si>
    <t>ВКУПНО ЗА 2. СООБРАЌАЈНА СИГНАЛИЗАЦИЈА И ОПРЕМА:</t>
  </si>
  <si>
    <t>СЕ ВКУПНО БЕЗ ДДВ :</t>
  </si>
  <si>
    <t xml:space="preserve"> </t>
  </si>
  <si>
    <t>Име на Понудувачот:</t>
  </si>
  <si>
    <t>Име на овластениот потписник:</t>
  </si>
  <si>
    <t>Потпис и печат:</t>
  </si>
  <si>
    <t>БАРАЊЕ ЗА ПОНУДИ 
Реф. Бр.: LRCP-9034-MK–9210MK-W-RFB-A.2.2.2 
Имплементација на препораки произлезени од извештај од ревизија на безбедноста на патиштата за потпроекти опфатени во тендер 3, 4, 5 и 6</t>
  </si>
  <si>
    <t>За сите работи содржани во Предмер Пресметката количините се провизиорни, а точните количини за работите ќе бидат утврдени по одобрување на основниот сообраќаен проект за измена на режимот на сообраќај. Согласно на тоа,  предмет на набавка/изведба ќе бидат само количините кои се утврдени во одобрениот основен сообраќаен режим од страна на надлежни институции.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</si>
</sst>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_(* \(#,##0\);_(* &quot;-&quot;_);_(@_)"/>
    <numFmt numFmtId="165" formatCode="_(* #,##0.00_);_(* \(#,##0.00\);_(* &quot;-&quot;??_);_(@_)"/>
    <numFmt numFmtId="166" formatCode="#,##0.00\ _д_е_н_."/>
  </numFmts>
  <fonts count="11" x14ac:knownFonts="1">
    <font>
      <sz val="11"/>
      <color theme="1"/>
      <name val="Calibri"/>
      <family val="2"/>
      <charset val="204"/>
      <scheme val="minor"/>
    </font>
    <font>
      <b/>
      <sz val="12"/>
      <color theme="1"/>
      <name val="StobiSerif Regular"/>
      <family val="3"/>
    </font>
    <font>
      <b/>
      <sz val="12"/>
      <name val="StobiSerif Regular"/>
      <family val="3"/>
    </font>
    <font>
      <sz val="12"/>
      <name val="StobiSerif Regular"/>
      <family val="3"/>
    </font>
    <font>
      <sz val="12"/>
      <color theme="1"/>
      <name val="StobiSerif Regular"/>
      <family val="3"/>
    </font>
    <font>
      <sz val="11"/>
      <name val="StobiSerif Regular"/>
      <family val="3"/>
    </font>
    <font>
      <sz val="11"/>
      <color indexed="8"/>
      <name val="StobiSerif Regular"/>
      <family val="3"/>
    </font>
    <font>
      <b/>
      <sz val="14"/>
      <color theme="1"/>
      <name val="StobiSerif Regular"/>
      <family val="3"/>
    </font>
    <font>
      <sz val="12"/>
      <name val="Calibri"/>
      <family val="2"/>
      <scheme val="minor"/>
    </font>
    <font>
      <b/>
      <sz val="11"/>
      <name val="StobiSerif Regular"/>
      <family val="3"/>
    </font>
    <font>
      <b/>
      <sz val="11"/>
      <color indexed="8"/>
      <name val="StobiSerif Regular"/>
      <family val="3"/>
    </font>
  </fonts>
  <fills count="3">
    <fill>
      <patternFill patternType="none"/>
    </fill>
    <fill>
      <patternFill patternType="gray125"/>
    </fill>
    <fill>
      <patternFill patternType="solid">
        <fgColor theme="0"/>
        <bgColor indexed="64"/>
      </patternFill>
    </fill>
  </fills>
  <borders count="36">
    <border>
      <left/>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s>
  <cellStyleXfs count="1">
    <xf numFmtId="0" fontId="0" fillId="0" borderId="0"/>
  </cellStyleXfs>
  <cellXfs count="131">
    <xf numFmtId="0" fontId="0" fillId="0" borderId="0" xfId="0"/>
    <xf numFmtId="0" fontId="0" fillId="2" borderId="0" xfId="0" applyFill="1"/>
    <xf numFmtId="0" fontId="1" fillId="2" borderId="1" xfId="0" applyFont="1" applyFill="1" applyBorder="1" applyAlignment="1">
      <alignment horizontal="right" wrapText="1"/>
    </xf>
    <xf numFmtId="0" fontId="2" fillId="2" borderId="2" xfId="0" applyFont="1" applyFill="1" applyBorder="1" applyAlignment="1">
      <alignment vertical="center" wrapText="1"/>
    </xf>
    <xf numFmtId="0" fontId="3" fillId="2" borderId="4" xfId="0" applyFont="1" applyFill="1" applyBorder="1" applyAlignment="1">
      <alignment vertical="center" wrapText="1"/>
    </xf>
    <xf numFmtId="164" fontId="3" fillId="2" borderId="4" xfId="0" applyNumberFormat="1" applyFont="1" applyFill="1" applyBorder="1" applyAlignment="1">
      <alignment horizontal="right" wrapText="1"/>
    </xf>
    <xf numFmtId="0" fontId="3" fillId="2" borderId="6" xfId="0" applyFont="1" applyFill="1" applyBorder="1" applyAlignment="1">
      <alignment horizontal="center" vertical="center" wrapText="1"/>
    </xf>
    <xf numFmtId="164" fontId="3" fillId="2" borderId="6" xfId="0" applyNumberFormat="1" applyFont="1" applyFill="1" applyBorder="1" applyAlignment="1">
      <alignment horizontal="right" wrapText="1"/>
    </xf>
    <xf numFmtId="0" fontId="3" fillId="2" borderId="6" xfId="0" applyFont="1" applyFill="1" applyBorder="1" applyAlignment="1">
      <alignment vertical="center" wrapText="1"/>
    </xf>
    <xf numFmtId="49" fontId="3" fillId="2" borderId="6" xfId="0" applyNumberFormat="1" applyFont="1" applyFill="1" applyBorder="1" applyAlignment="1">
      <alignment horizontal="center" vertical="center" wrapText="1"/>
    </xf>
    <xf numFmtId="0" fontId="3" fillId="2" borderId="8" xfId="0" applyFont="1" applyFill="1" applyBorder="1" applyAlignment="1">
      <alignment horizontal="center" vertical="center" wrapText="1"/>
    </xf>
    <xf numFmtId="164" fontId="3" fillId="2" borderId="8" xfId="0" applyNumberFormat="1" applyFont="1" applyFill="1" applyBorder="1" applyAlignment="1">
      <alignment horizontal="right" wrapText="1"/>
    </xf>
    <xf numFmtId="49" fontId="3" fillId="2" borderId="11" xfId="0" applyNumberFormat="1" applyFont="1" applyFill="1" applyBorder="1" applyAlignment="1">
      <alignment horizontal="center" vertical="center" wrapText="1"/>
    </xf>
    <xf numFmtId="0" fontId="3" fillId="2" borderId="11" xfId="0" applyFont="1" applyFill="1" applyBorder="1" applyAlignment="1">
      <alignment vertical="center" wrapText="1"/>
    </xf>
    <xf numFmtId="0" fontId="3" fillId="2" borderId="12" xfId="0" applyFont="1" applyFill="1" applyBorder="1" applyAlignment="1">
      <alignment horizontal="center" vertical="center" wrapText="1"/>
    </xf>
    <xf numFmtId="0" fontId="3" fillId="2" borderId="12" xfId="0" applyFont="1" applyFill="1" applyBorder="1" applyAlignment="1">
      <alignment vertical="center" wrapText="1"/>
    </xf>
    <xf numFmtId="164" fontId="3" fillId="2" borderId="12" xfId="0" applyNumberFormat="1" applyFont="1" applyFill="1" applyBorder="1" applyAlignment="1">
      <alignment horizontal="right" wrapText="1"/>
    </xf>
    <xf numFmtId="49" fontId="3" fillId="2" borderId="4" xfId="0" applyNumberFormat="1" applyFont="1" applyFill="1" applyBorder="1" applyAlignment="1">
      <alignment horizontal="center" vertical="center" wrapText="1"/>
    </xf>
    <xf numFmtId="0" fontId="4" fillId="2" borderId="6" xfId="0" applyFont="1" applyFill="1" applyBorder="1" applyAlignment="1">
      <alignment horizontal="right" wrapText="1"/>
    </xf>
    <xf numFmtId="0" fontId="4" fillId="2" borderId="12" xfId="0" applyFont="1" applyFill="1" applyBorder="1" applyAlignment="1">
      <alignment horizontal="right" wrapText="1"/>
    </xf>
    <xf numFmtId="0" fontId="4" fillId="2" borderId="4" xfId="0" applyFont="1" applyFill="1" applyBorder="1" applyAlignment="1">
      <alignment horizontal="right" wrapText="1"/>
    </xf>
    <xf numFmtId="0" fontId="4" fillId="2" borderId="11" xfId="0" applyFont="1" applyFill="1" applyBorder="1" applyAlignment="1">
      <alignment horizontal="right" wrapText="1"/>
    </xf>
    <xf numFmtId="164" fontId="3" fillId="2" borderId="5" xfId="0" applyNumberFormat="1" applyFont="1" applyFill="1" applyBorder="1" applyAlignment="1">
      <alignment horizontal="right" wrapText="1"/>
    </xf>
    <xf numFmtId="164" fontId="3" fillId="2" borderId="7" xfId="0" applyNumberFormat="1" applyFont="1" applyFill="1" applyBorder="1" applyAlignment="1">
      <alignment horizontal="right" wrapText="1"/>
    </xf>
    <xf numFmtId="164" fontId="3" fillId="2" borderId="9" xfId="0" applyNumberFormat="1" applyFont="1" applyFill="1" applyBorder="1" applyAlignment="1">
      <alignment horizontal="right" wrapText="1"/>
    </xf>
    <xf numFmtId="0" fontId="0" fillId="0" borderId="6" xfId="0" applyBorder="1"/>
    <xf numFmtId="0" fontId="0" fillId="0" borderId="12" xfId="0" applyBorder="1"/>
    <xf numFmtId="0" fontId="3" fillId="2" borderId="10" xfId="0" applyFont="1" applyFill="1" applyBorder="1" applyAlignment="1">
      <alignment horizontal="center" vertical="center" wrapText="1"/>
    </xf>
    <xf numFmtId="0" fontId="3" fillId="2" borderId="6" xfId="0" applyFont="1" applyFill="1" applyBorder="1" applyAlignment="1">
      <alignment horizontal="right" wrapText="1"/>
    </xf>
    <xf numFmtId="0" fontId="1" fillId="2" borderId="15"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3" xfId="0" applyFont="1" applyFill="1" applyBorder="1" applyAlignment="1">
      <alignment vertical="center" wrapText="1"/>
    </xf>
    <xf numFmtId="0" fontId="1" fillId="2" borderId="17" xfId="0" applyFont="1" applyFill="1" applyBorder="1" applyAlignment="1">
      <alignment horizontal="right" wrapText="1"/>
    </xf>
    <xf numFmtId="0" fontId="1" fillId="2" borderId="18" xfId="0" applyFont="1" applyFill="1" applyBorder="1" applyAlignment="1">
      <alignment horizontal="center" vertical="center" wrapText="1"/>
    </xf>
    <xf numFmtId="0" fontId="2" fillId="2" borderId="19" xfId="0" applyFont="1" applyFill="1" applyBorder="1" applyAlignment="1">
      <alignment vertical="center" wrapText="1"/>
    </xf>
    <xf numFmtId="0" fontId="3" fillId="2" borderId="8" xfId="0" applyFont="1" applyFill="1" applyBorder="1" applyAlignment="1">
      <alignment horizontal="right" wrapText="1"/>
    </xf>
    <xf numFmtId="0" fontId="6" fillId="2" borderId="0" xfId="0" applyFont="1" applyFill="1"/>
    <xf numFmtId="0" fontId="1" fillId="2" borderId="23" xfId="0" applyFont="1" applyFill="1" applyBorder="1" applyAlignment="1">
      <alignment horizontal="center" vertical="center" wrapText="1"/>
    </xf>
    <xf numFmtId="0" fontId="1" fillId="2" borderId="0" xfId="0" applyFont="1" applyFill="1" applyAlignment="1">
      <alignment horizontal="center" vertical="center" wrapText="1"/>
    </xf>
    <xf numFmtId="0" fontId="6" fillId="2" borderId="0" xfId="0" applyFont="1" applyFill="1" applyAlignment="1">
      <alignment wrapText="1"/>
    </xf>
    <xf numFmtId="1" fontId="3" fillId="2" borderId="25" xfId="0" applyNumberFormat="1" applyFont="1" applyFill="1" applyBorder="1" applyAlignment="1">
      <alignment horizontal="center" vertical="center" wrapText="1"/>
    </xf>
    <xf numFmtId="0" fontId="2" fillId="2" borderId="27" xfId="0" applyFont="1" applyFill="1" applyBorder="1" applyAlignment="1">
      <alignment horizontal="center" vertical="center" wrapText="1"/>
    </xf>
    <xf numFmtId="1" fontId="3" fillId="2" borderId="27" xfId="0" applyNumberFormat="1" applyFont="1" applyFill="1" applyBorder="1" applyAlignment="1">
      <alignment horizontal="center" vertical="center" wrapText="1"/>
    </xf>
    <xf numFmtId="1" fontId="3" fillId="2" borderId="28" xfId="0" applyNumberFormat="1" applyFont="1" applyFill="1" applyBorder="1" applyAlignment="1">
      <alignment horizontal="center" vertical="center" wrapText="1"/>
    </xf>
    <xf numFmtId="0" fontId="8" fillId="2" borderId="0" xfId="0" applyFont="1" applyFill="1" applyAlignment="1">
      <alignment vertical="center" wrapText="1"/>
    </xf>
    <xf numFmtId="4" fontId="8" fillId="2" borderId="0" xfId="0" applyNumberFormat="1" applyFont="1" applyFill="1" applyAlignment="1">
      <alignment vertical="center" wrapText="1"/>
    </xf>
    <xf numFmtId="0" fontId="2" fillId="2" borderId="29" xfId="0" applyFont="1" applyFill="1" applyBorder="1" applyAlignment="1">
      <alignment horizontal="center" vertical="center" wrapText="1"/>
    </xf>
    <xf numFmtId="0" fontId="2" fillId="2" borderId="4" xfId="0" applyFont="1" applyFill="1" applyBorder="1" applyAlignment="1">
      <alignment horizontal="center" vertical="center" wrapText="1"/>
    </xf>
    <xf numFmtId="4" fontId="2" fillId="2" borderId="4" xfId="0" applyNumberFormat="1" applyFont="1" applyFill="1" applyBorder="1" applyAlignment="1">
      <alignment horizontal="center" vertical="center" wrapText="1"/>
    </xf>
    <xf numFmtId="1" fontId="2" fillId="2" borderId="4" xfId="0" applyNumberFormat="1" applyFont="1" applyFill="1" applyBorder="1" applyAlignment="1">
      <alignment horizontal="center" vertical="center" wrapText="1"/>
    </xf>
    <xf numFmtId="164" fontId="2" fillId="2" borderId="5" xfId="0" applyNumberFormat="1"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12" xfId="0" applyFont="1" applyFill="1" applyBorder="1" applyAlignment="1">
      <alignment horizontal="center" vertical="center" wrapText="1"/>
    </xf>
    <xf numFmtId="1" fontId="2" fillId="2" borderId="12" xfId="0" applyNumberFormat="1" applyFont="1" applyFill="1" applyBorder="1" applyAlignment="1">
      <alignment horizontal="center" vertical="center" wrapText="1"/>
    </xf>
    <xf numFmtId="1" fontId="2" fillId="2" borderId="26" xfId="0" applyNumberFormat="1" applyFont="1" applyFill="1" applyBorder="1" applyAlignment="1">
      <alignment horizontal="center" vertical="center" wrapText="1"/>
    </xf>
    <xf numFmtId="0" fontId="1" fillId="2" borderId="16" xfId="0" applyFont="1" applyFill="1" applyBorder="1" applyAlignment="1">
      <alignment horizontal="right" wrapText="1"/>
    </xf>
    <xf numFmtId="0" fontId="3" fillId="2" borderId="1" xfId="0" applyFont="1" applyFill="1" applyBorder="1" applyAlignment="1">
      <alignment vertical="center" wrapText="1"/>
    </xf>
    <xf numFmtId="0" fontId="0" fillId="2" borderId="1" xfId="0" applyFill="1" applyBorder="1" applyAlignment="1">
      <alignment wrapText="1"/>
    </xf>
    <xf numFmtId="0" fontId="0" fillId="2" borderId="3" xfId="0" applyFill="1" applyBorder="1" applyAlignment="1">
      <alignment wrapText="1"/>
    </xf>
    <xf numFmtId="0" fontId="3" fillId="2" borderId="6" xfId="0" applyFont="1" applyFill="1" applyBorder="1" applyAlignment="1">
      <alignment horizontal="left" vertical="center" wrapText="1"/>
    </xf>
    <xf numFmtId="4" fontId="3" fillId="2" borderId="6" xfId="0" applyNumberFormat="1" applyFont="1" applyFill="1" applyBorder="1" applyAlignment="1">
      <alignment horizontal="right" wrapText="1"/>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8" xfId="0" applyFont="1" applyFill="1" applyBorder="1" applyAlignment="1">
      <alignment horizontal="left" vertical="center" wrapText="1"/>
    </xf>
    <xf numFmtId="4" fontId="3" fillId="2" borderId="8" xfId="0" applyNumberFormat="1" applyFont="1" applyFill="1" applyBorder="1" applyAlignment="1">
      <alignment horizontal="right" wrapText="1"/>
    </xf>
    <xf numFmtId="0" fontId="2" fillId="2" borderId="30" xfId="0" applyFont="1" applyFill="1" applyBorder="1" applyAlignment="1">
      <alignment vertical="center" wrapText="1"/>
    </xf>
    <xf numFmtId="0" fontId="2" fillId="2" borderId="31" xfId="0" applyFont="1" applyFill="1" applyBorder="1" applyAlignment="1">
      <alignment vertical="center" wrapText="1"/>
    </xf>
    <xf numFmtId="0" fontId="2" fillId="2" borderId="1" xfId="0" applyFont="1" applyFill="1" applyBorder="1" applyAlignment="1">
      <alignment vertical="center" wrapText="1"/>
    </xf>
    <xf numFmtId="165" fontId="2" fillId="2" borderId="32" xfId="0" applyNumberFormat="1" applyFont="1" applyFill="1" applyBorder="1" applyAlignment="1">
      <alignment horizontal="right" vertical="center" wrapText="1"/>
    </xf>
    <xf numFmtId="0" fontId="3" fillId="2" borderId="18" xfId="0" applyFont="1" applyFill="1" applyBorder="1" applyAlignment="1">
      <alignment vertical="center" wrapText="1"/>
    </xf>
    <xf numFmtId="0" fontId="0" fillId="2" borderId="18" xfId="0" applyFill="1" applyBorder="1" applyAlignment="1">
      <alignment wrapText="1"/>
    </xf>
    <xf numFmtId="0" fontId="0" fillId="2" borderId="33" xfId="0" applyFill="1" applyBorder="1" applyAlignment="1">
      <alignment wrapText="1"/>
    </xf>
    <xf numFmtId="43" fontId="3" fillId="2" borderId="12" xfId="0" applyNumberFormat="1" applyFont="1" applyFill="1" applyBorder="1" applyAlignment="1">
      <alignment horizontal="right" wrapText="1"/>
    </xf>
    <xf numFmtId="164" fontId="3" fillId="2" borderId="26" xfId="0" applyNumberFormat="1" applyFont="1" applyFill="1" applyBorder="1" applyAlignment="1">
      <alignment horizontal="right" wrapText="1"/>
    </xf>
    <xf numFmtId="0" fontId="4" fillId="2" borderId="14" xfId="0" applyFont="1" applyFill="1" applyBorder="1" applyAlignment="1">
      <alignment horizontal="right" wrapText="1"/>
    </xf>
    <xf numFmtId="1" fontId="3" fillId="2" borderId="34" xfId="0" applyNumberFormat="1" applyFont="1" applyFill="1" applyBorder="1" applyAlignment="1">
      <alignment horizontal="center" vertical="center" wrapText="1"/>
    </xf>
    <xf numFmtId="43" fontId="3" fillId="2" borderId="13" xfId="0" applyNumberFormat="1" applyFont="1" applyFill="1" applyBorder="1" applyAlignment="1">
      <alignment horizontal="right" wrapText="1"/>
    </xf>
    <xf numFmtId="164" fontId="3" fillId="2" borderId="13" xfId="0" applyNumberFormat="1" applyFont="1" applyFill="1" applyBorder="1" applyAlignment="1">
      <alignment horizontal="right" wrapText="1"/>
    </xf>
    <xf numFmtId="164" fontId="3" fillId="2" borderId="35" xfId="0" applyNumberFormat="1" applyFont="1" applyFill="1" applyBorder="1" applyAlignment="1">
      <alignment horizontal="right" wrapText="1"/>
    </xf>
    <xf numFmtId="0" fontId="3" fillId="2" borderId="14" xfId="0" applyFont="1" applyFill="1" applyBorder="1" applyAlignment="1">
      <alignment vertical="center" wrapText="1"/>
    </xf>
    <xf numFmtId="0" fontId="5" fillId="2" borderId="0" xfId="0" applyFont="1" applyFill="1" applyAlignment="1">
      <alignment horizontal="center" vertical="center" wrapText="1"/>
    </xf>
    <xf numFmtId="0" fontId="5" fillId="2" borderId="0" xfId="0" applyFont="1" applyFill="1" applyAlignment="1">
      <alignment horizontal="left" vertical="center" wrapText="1"/>
    </xf>
    <xf numFmtId="2" fontId="2" fillId="2" borderId="18" xfId="0" applyNumberFormat="1" applyFont="1" applyFill="1" applyBorder="1" applyAlignment="1">
      <alignment horizontal="left" vertical="center" wrapText="1"/>
    </xf>
    <xf numFmtId="4" fontId="9" fillId="2" borderId="0" xfId="0" applyNumberFormat="1" applyFont="1" applyFill="1" applyAlignment="1">
      <alignment horizontal="center" vertical="center" wrapText="1"/>
    </xf>
    <xf numFmtId="1" fontId="5" fillId="2" borderId="0" xfId="0" applyNumberFormat="1" applyFont="1" applyFill="1" applyAlignment="1">
      <alignment horizontal="right" vertical="center" wrapText="1"/>
    </xf>
    <xf numFmtId="164" fontId="5" fillId="2" borderId="0" xfId="0" applyNumberFormat="1" applyFont="1" applyFill="1" applyAlignment="1">
      <alignment vertical="center" wrapText="1"/>
    </xf>
    <xf numFmtId="166" fontId="10" fillId="2" borderId="0" xfId="0" applyNumberFormat="1" applyFont="1" applyFill="1" applyAlignment="1">
      <alignment horizontal="center"/>
    </xf>
    <xf numFmtId="164" fontId="3" fillId="2" borderId="17" xfId="0" applyNumberFormat="1" applyFont="1" applyFill="1" applyBorder="1" applyAlignment="1">
      <alignment horizontal="right" wrapText="1"/>
    </xf>
    <xf numFmtId="164" fontId="2" fillId="2" borderId="17" xfId="0" applyNumberFormat="1" applyFont="1" applyFill="1" applyBorder="1" applyAlignment="1">
      <alignment horizontal="right" wrapText="1"/>
    </xf>
    <xf numFmtId="0" fontId="6" fillId="0" borderId="0" xfId="0" applyFont="1"/>
    <xf numFmtId="0" fontId="5" fillId="0" borderId="0" xfId="0" applyFont="1" applyAlignment="1">
      <alignment horizontal="center" vertical="center" wrapText="1"/>
    </xf>
    <xf numFmtId="0" fontId="2" fillId="0" borderId="0" xfId="0" applyFont="1" applyAlignment="1" applyProtection="1">
      <alignment horizontal="left" vertical="top" wrapText="1"/>
      <protection locked="0"/>
    </xf>
    <xf numFmtId="4" fontId="9" fillId="0" borderId="0" xfId="0" applyNumberFormat="1" applyFont="1" applyAlignment="1">
      <alignment horizontal="center" vertical="center" wrapText="1"/>
    </xf>
    <xf numFmtId="1" fontId="5" fillId="0" borderId="0" xfId="0" applyNumberFormat="1" applyFont="1" applyAlignment="1">
      <alignment horizontal="right" vertical="center" wrapText="1"/>
    </xf>
    <xf numFmtId="164" fontId="5" fillId="0" borderId="0" xfId="0" applyNumberFormat="1" applyFont="1" applyAlignment="1">
      <alignment vertical="center" wrapText="1"/>
    </xf>
    <xf numFmtId="0" fontId="3" fillId="2" borderId="34" xfId="0" applyFont="1" applyFill="1" applyBorder="1" applyAlignment="1">
      <alignment horizontal="center" vertical="center" wrapText="1"/>
    </xf>
    <xf numFmtId="164" fontId="3" fillId="2" borderId="17" xfId="0" applyNumberFormat="1" applyFont="1" applyFill="1" applyBorder="1" applyAlignment="1">
      <alignment horizontal="righ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2" fillId="2" borderId="20" xfId="0" applyFont="1" applyFill="1" applyBorder="1" applyAlignment="1">
      <alignment horizontal="left" vertical="top" wrapText="1"/>
    </xf>
    <xf numFmtId="0" fontId="2" fillId="2" borderId="21" xfId="0" applyFont="1" applyFill="1" applyBorder="1" applyAlignment="1">
      <alignment horizontal="left" vertical="top" wrapText="1"/>
    </xf>
    <xf numFmtId="164" fontId="2" fillId="2" borderId="22" xfId="0" applyNumberFormat="1" applyFont="1" applyFill="1" applyBorder="1" applyAlignment="1">
      <alignment horizontal="left" vertical="top" wrapText="1"/>
    </xf>
    <xf numFmtId="0" fontId="7" fillId="2" borderId="16" xfId="0" applyFont="1" applyFill="1" applyBorder="1" applyAlignment="1">
      <alignment horizontal="center" vertical="center" wrapText="1"/>
    </xf>
    <xf numFmtId="0" fontId="7" fillId="2" borderId="1" xfId="0" applyFont="1" applyFill="1" applyBorder="1" applyAlignment="1">
      <alignment horizontal="center" vertical="center" wrapText="1"/>
    </xf>
    <xf numFmtId="164" fontId="7" fillId="2" borderId="3" xfId="0" applyNumberFormat="1" applyFont="1" applyFill="1" applyBorder="1" applyAlignment="1">
      <alignment horizontal="center" vertical="center" wrapText="1"/>
    </xf>
    <xf numFmtId="0" fontId="1" fillId="2" borderId="0" xfId="0" applyFont="1" applyFill="1" applyAlignment="1">
      <alignment horizontal="left" vertical="center" wrapText="1"/>
    </xf>
    <xf numFmtId="0" fontId="1" fillId="2" borderId="24" xfId="0" applyFont="1" applyFill="1" applyBorder="1" applyAlignment="1">
      <alignment horizontal="left" vertical="center" wrapText="1"/>
    </xf>
    <xf numFmtId="0" fontId="3" fillId="0" borderId="12" xfId="0" applyFont="1" applyBorder="1" applyAlignment="1">
      <alignment horizontal="left" vertical="center" wrapText="1"/>
    </xf>
    <xf numFmtId="0" fontId="3" fillId="0" borderId="26" xfId="0" applyFont="1" applyBorder="1" applyAlignment="1">
      <alignment horizontal="left" vertical="center" wrapText="1"/>
    </xf>
    <xf numFmtId="0" fontId="3" fillId="0" borderId="6" xfId="0" applyFont="1" applyBorder="1" applyAlignment="1">
      <alignment horizontal="left" vertical="center" wrapText="1"/>
    </xf>
    <xf numFmtId="0" fontId="3" fillId="0" borderId="6" xfId="0" applyFont="1" applyBorder="1" applyAlignment="1">
      <alignment vertical="center"/>
    </xf>
    <xf numFmtId="0" fontId="3" fillId="0" borderId="7" xfId="0" applyFont="1" applyBorder="1" applyAlignment="1">
      <alignment vertical="center"/>
    </xf>
    <xf numFmtId="0" fontId="3" fillId="0" borderId="7" xfId="0" applyFont="1" applyBorder="1" applyAlignment="1">
      <alignment horizontal="left" vertical="center" wrapText="1"/>
    </xf>
    <xf numFmtId="0" fontId="2" fillId="2" borderId="16" xfId="0" applyFont="1" applyFill="1" applyBorder="1" applyAlignment="1">
      <alignment horizontal="center" vertical="center" wrapText="1"/>
    </xf>
    <xf numFmtId="0" fontId="2" fillId="2" borderId="3" xfId="0" applyFont="1" applyFill="1" applyBorder="1" applyAlignment="1">
      <alignment horizontal="center" vertical="center" wrapText="1"/>
    </xf>
    <xf numFmtId="2" fontId="2" fillId="2" borderId="16" xfId="0" applyNumberFormat="1" applyFont="1" applyFill="1" applyBorder="1" applyAlignment="1">
      <alignment horizontal="left" vertical="center" wrapText="1"/>
    </xf>
    <xf numFmtId="2" fontId="2" fillId="2" borderId="1" xfId="0" applyNumberFormat="1" applyFont="1" applyFill="1" applyBorder="1" applyAlignment="1">
      <alignment horizontal="left" vertical="center" wrapText="1"/>
    </xf>
    <xf numFmtId="2" fontId="2" fillId="2" borderId="3" xfId="0" applyNumberFormat="1" applyFont="1" applyFill="1" applyBorder="1" applyAlignment="1">
      <alignment horizontal="left" vertical="center" wrapText="1"/>
    </xf>
    <xf numFmtId="2" fontId="1" fillId="2" borderId="16" xfId="0" applyNumberFormat="1" applyFont="1" applyFill="1" applyBorder="1" applyAlignment="1">
      <alignment horizontal="right" vertical="center" wrapText="1"/>
    </xf>
    <xf numFmtId="2" fontId="1" fillId="2" borderId="1" xfId="0" applyNumberFormat="1" applyFont="1" applyFill="1" applyBorder="1" applyAlignment="1">
      <alignment horizontal="right" vertical="center" wrapText="1"/>
    </xf>
    <xf numFmtId="2" fontId="1" fillId="2" borderId="3" xfId="0" applyNumberFormat="1" applyFont="1" applyFill="1" applyBorder="1" applyAlignment="1">
      <alignment horizontal="right" vertical="center" wrapText="1"/>
    </xf>
    <xf numFmtId="0" fontId="2" fillId="2" borderId="1" xfId="0" applyFont="1" applyFill="1" applyBorder="1" applyAlignment="1">
      <alignment horizontal="right" vertical="center" wrapText="1"/>
    </xf>
    <xf numFmtId="0" fontId="2" fillId="2" borderId="15" xfId="0" applyFont="1" applyFill="1" applyBorder="1" applyAlignment="1">
      <alignment horizontal="right" vertical="center" wrapText="1"/>
    </xf>
    <xf numFmtId="0" fontId="1" fillId="2" borderId="16" xfId="0" applyFont="1" applyFill="1" applyBorder="1" applyAlignment="1">
      <alignment horizontal="center" wrapText="1"/>
    </xf>
    <xf numFmtId="0" fontId="1" fillId="2" borderId="15" xfId="0" applyFont="1" applyFill="1" applyBorder="1" applyAlignment="1">
      <alignment horizontal="center" wrapText="1"/>
    </xf>
    <xf numFmtId="2" fontId="2" fillId="2" borderId="16" xfId="0" applyNumberFormat="1" applyFont="1" applyFill="1" applyBorder="1" applyAlignment="1">
      <alignment horizontal="right" vertical="center" wrapText="1"/>
    </xf>
    <xf numFmtId="2" fontId="2" fillId="2" borderId="1" xfId="0" applyNumberFormat="1" applyFont="1" applyFill="1" applyBorder="1" applyAlignment="1">
      <alignment horizontal="right" vertical="center" wrapText="1"/>
    </xf>
    <xf numFmtId="2" fontId="2" fillId="2" borderId="3" xfId="0" applyNumberFormat="1" applyFont="1" applyFill="1" applyBorder="1" applyAlignment="1">
      <alignment horizontal="right" vertical="center" wrapText="1"/>
    </xf>
    <xf numFmtId="2" fontId="1" fillId="2" borderId="16" xfId="0" applyNumberFormat="1" applyFont="1" applyFill="1" applyBorder="1" applyAlignment="1">
      <alignment horizontal="left" vertical="center" wrapText="1"/>
    </xf>
    <xf numFmtId="2" fontId="1" fillId="2" borderId="1" xfId="0" applyNumberFormat="1" applyFont="1" applyFill="1" applyBorder="1" applyAlignment="1">
      <alignment horizontal="left" vertical="center" wrapText="1"/>
    </xf>
    <xf numFmtId="2" fontId="1" fillId="2" borderId="3" xfId="0" applyNumberFormat="1"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F0FD3-C608-4152-98FC-F623ED680EB1}">
  <dimension ref="A1:AF92"/>
  <sheetViews>
    <sheetView tabSelected="1" zoomScale="70" zoomScaleNormal="70" workbookViewId="0">
      <selection activeCell="D6" sqref="D6:H6"/>
    </sheetView>
  </sheetViews>
  <sheetFormatPr defaultRowHeight="16.8" x14ac:dyDescent="0.4"/>
  <cols>
    <col min="1" max="1" width="3.44140625" style="36" customWidth="1"/>
    <col min="2" max="2" width="8.6640625" style="80" customWidth="1"/>
    <col min="3" max="3" width="11.6640625" style="80" customWidth="1"/>
    <col min="4" max="4" width="64.109375" style="81" customWidth="1"/>
    <col min="5" max="5" width="10.5546875" style="80" customWidth="1"/>
    <col min="6" max="6" width="12.88671875" style="83" customWidth="1"/>
    <col min="7" max="7" width="15.44140625" style="84" customWidth="1"/>
    <col min="8" max="8" width="21.5546875" style="85" customWidth="1"/>
    <col min="9" max="9" width="9.109375" style="1"/>
    <col min="10" max="10" width="9.88671875" style="1" bestFit="1" customWidth="1"/>
    <col min="11" max="32" width="9.109375" style="1"/>
    <col min="245" max="245" width="3.44140625" customWidth="1"/>
    <col min="246" max="246" width="7" customWidth="1"/>
    <col min="247" max="247" width="9.88671875" customWidth="1"/>
    <col min="248" max="248" width="64.109375" customWidth="1"/>
    <col min="249" max="249" width="11.44140625" customWidth="1"/>
    <col min="250" max="250" width="12.88671875" customWidth="1"/>
    <col min="251" max="251" width="15.44140625" customWidth="1"/>
    <col min="252" max="252" width="19.44140625" customWidth="1"/>
    <col min="253" max="253" width="13.88671875" customWidth="1"/>
    <col min="501" max="501" width="3.44140625" customWidth="1"/>
    <col min="502" max="502" width="7" customWidth="1"/>
    <col min="503" max="503" width="9.88671875" customWidth="1"/>
    <col min="504" max="504" width="64.109375" customWidth="1"/>
    <col min="505" max="505" width="11.44140625" customWidth="1"/>
    <col min="506" max="506" width="12.88671875" customWidth="1"/>
    <col min="507" max="507" width="15.44140625" customWidth="1"/>
    <col min="508" max="508" width="19.44140625" customWidth="1"/>
    <col min="509" max="509" width="13.88671875" customWidth="1"/>
    <col min="757" max="757" width="3.44140625" customWidth="1"/>
    <col min="758" max="758" width="7" customWidth="1"/>
    <col min="759" max="759" width="9.88671875" customWidth="1"/>
    <col min="760" max="760" width="64.109375" customWidth="1"/>
    <col min="761" max="761" width="11.44140625" customWidth="1"/>
    <col min="762" max="762" width="12.88671875" customWidth="1"/>
    <col min="763" max="763" width="15.44140625" customWidth="1"/>
    <col min="764" max="764" width="19.44140625" customWidth="1"/>
    <col min="765" max="765" width="13.88671875" customWidth="1"/>
    <col min="1013" max="1013" width="3.44140625" customWidth="1"/>
    <col min="1014" max="1014" width="7" customWidth="1"/>
    <col min="1015" max="1015" width="9.88671875" customWidth="1"/>
    <col min="1016" max="1016" width="64.109375" customWidth="1"/>
    <col min="1017" max="1017" width="11.44140625" customWidth="1"/>
    <col min="1018" max="1018" width="12.88671875" customWidth="1"/>
    <col min="1019" max="1019" width="15.44140625" customWidth="1"/>
    <col min="1020" max="1020" width="19.44140625" customWidth="1"/>
    <col min="1021" max="1021" width="13.88671875" customWidth="1"/>
    <col min="1269" max="1269" width="3.44140625" customWidth="1"/>
    <col min="1270" max="1270" width="7" customWidth="1"/>
    <col min="1271" max="1271" width="9.88671875" customWidth="1"/>
    <col min="1272" max="1272" width="64.109375" customWidth="1"/>
    <col min="1273" max="1273" width="11.44140625" customWidth="1"/>
    <col min="1274" max="1274" width="12.88671875" customWidth="1"/>
    <col min="1275" max="1275" width="15.44140625" customWidth="1"/>
    <col min="1276" max="1276" width="19.44140625" customWidth="1"/>
    <col min="1277" max="1277" width="13.88671875" customWidth="1"/>
    <col min="1525" max="1525" width="3.44140625" customWidth="1"/>
    <col min="1526" max="1526" width="7" customWidth="1"/>
    <col min="1527" max="1527" width="9.88671875" customWidth="1"/>
    <col min="1528" max="1528" width="64.109375" customWidth="1"/>
    <col min="1529" max="1529" width="11.44140625" customWidth="1"/>
    <col min="1530" max="1530" width="12.88671875" customWidth="1"/>
    <col min="1531" max="1531" width="15.44140625" customWidth="1"/>
    <col min="1532" max="1532" width="19.44140625" customWidth="1"/>
    <col min="1533" max="1533" width="13.88671875" customWidth="1"/>
    <col min="1781" max="1781" width="3.44140625" customWidth="1"/>
    <col min="1782" max="1782" width="7" customWidth="1"/>
    <col min="1783" max="1783" width="9.88671875" customWidth="1"/>
    <col min="1784" max="1784" width="64.109375" customWidth="1"/>
    <col min="1785" max="1785" width="11.44140625" customWidth="1"/>
    <col min="1786" max="1786" width="12.88671875" customWidth="1"/>
    <col min="1787" max="1787" width="15.44140625" customWidth="1"/>
    <col min="1788" max="1788" width="19.44140625" customWidth="1"/>
    <col min="1789" max="1789" width="13.88671875" customWidth="1"/>
    <col min="2037" max="2037" width="3.44140625" customWidth="1"/>
    <col min="2038" max="2038" width="7" customWidth="1"/>
    <col min="2039" max="2039" width="9.88671875" customWidth="1"/>
    <col min="2040" max="2040" width="64.109375" customWidth="1"/>
    <col min="2041" max="2041" width="11.44140625" customWidth="1"/>
    <col min="2042" max="2042" width="12.88671875" customWidth="1"/>
    <col min="2043" max="2043" width="15.44140625" customWidth="1"/>
    <col min="2044" max="2044" width="19.44140625" customWidth="1"/>
    <col min="2045" max="2045" width="13.88671875" customWidth="1"/>
    <col min="2293" max="2293" width="3.44140625" customWidth="1"/>
    <col min="2294" max="2294" width="7" customWidth="1"/>
    <col min="2295" max="2295" width="9.88671875" customWidth="1"/>
    <col min="2296" max="2296" width="64.109375" customWidth="1"/>
    <col min="2297" max="2297" width="11.44140625" customWidth="1"/>
    <col min="2298" max="2298" width="12.88671875" customWidth="1"/>
    <col min="2299" max="2299" width="15.44140625" customWidth="1"/>
    <col min="2300" max="2300" width="19.44140625" customWidth="1"/>
    <col min="2301" max="2301" width="13.88671875" customWidth="1"/>
    <col min="2549" max="2549" width="3.44140625" customWidth="1"/>
    <col min="2550" max="2550" width="7" customWidth="1"/>
    <col min="2551" max="2551" width="9.88671875" customWidth="1"/>
    <col min="2552" max="2552" width="64.109375" customWidth="1"/>
    <col min="2553" max="2553" width="11.44140625" customWidth="1"/>
    <col min="2554" max="2554" width="12.88671875" customWidth="1"/>
    <col min="2555" max="2555" width="15.44140625" customWidth="1"/>
    <col min="2556" max="2556" width="19.44140625" customWidth="1"/>
    <col min="2557" max="2557" width="13.88671875" customWidth="1"/>
    <col min="2805" max="2805" width="3.44140625" customWidth="1"/>
    <col min="2806" max="2806" width="7" customWidth="1"/>
    <col min="2807" max="2807" width="9.88671875" customWidth="1"/>
    <col min="2808" max="2808" width="64.109375" customWidth="1"/>
    <col min="2809" max="2809" width="11.44140625" customWidth="1"/>
    <col min="2810" max="2810" width="12.88671875" customWidth="1"/>
    <col min="2811" max="2811" width="15.44140625" customWidth="1"/>
    <col min="2812" max="2812" width="19.44140625" customWidth="1"/>
    <col min="2813" max="2813" width="13.88671875" customWidth="1"/>
    <col min="3061" max="3061" width="3.44140625" customWidth="1"/>
    <col min="3062" max="3062" width="7" customWidth="1"/>
    <col min="3063" max="3063" width="9.88671875" customWidth="1"/>
    <col min="3064" max="3064" width="64.109375" customWidth="1"/>
    <col min="3065" max="3065" width="11.44140625" customWidth="1"/>
    <col min="3066" max="3066" width="12.88671875" customWidth="1"/>
    <col min="3067" max="3067" width="15.44140625" customWidth="1"/>
    <col min="3068" max="3068" width="19.44140625" customWidth="1"/>
    <col min="3069" max="3069" width="13.88671875" customWidth="1"/>
    <col min="3317" max="3317" width="3.44140625" customWidth="1"/>
    <col min="3318" max="3318" width="7" customWidth="1"/>
    <col min="3319" max="3319" width="9.88671875" customWidth="1"/>
    <col min="3320" max="3320" width="64.109375" customWidth="1"/>
    <col min="3321" max="3321" width="11.44140625" customWidth="1"/>
    <col min="3322" max="3322" width="12.88671875" customWidth="1"/>
    <col min="3323" max="3323" width="15.44140625" customWidth="1"/>
    <col min="3324" max="3324" width="19.44140625" customWidth="1"/>
    <col min="3325" max="3325" width="13.88671875" customWidth="1"/>
    <col min="3573" max="3573" width="3.44140625" customWidth="1"/>
    <col min="3574" max="3574" width="7" customWidth="1"/>
    <col min="3575" max="3575" width="9.88671875" customWidth="1"/>
    <col min="3576" max="3576" width="64.109375" customWidth="1"/>
    <col min="3577" max="3577" width="11.44140625" customWidth="1"/>
    <col min="3578" max="3578" width="12.88671875" customWidth="1"/>
    <col min="3579" max="3579" width="15.44140625" customWidth="1"/>
    <col min="3580" max="3580" width="19.44140625" customWidth="1"/>
    <col min="3581" max="3581" width="13.88671875" customWidth="1"/>
    <col min="3829" max="3829" width="3.44140625" customWidth="1"/>
    <col min="3830" max="3830" width="7" customWidth="1"/>
    <col min="3831" max="3831" width="9.88671875" customWidth="1"/>
    <col min="3832" max="3832" width="64.109375" customWidth="1"/>
    <col min="3833" max="3833" width="11.44140625" customWidth="1"/>
    <col min="3834" max="3834" width="12.88671875" customWidth="1"/>
    <col min="3835" max="3835" width="15.44140625" customWidth="1"/>
    <col min="3836" max="3836" width="19.44140625" customWidth="1"/>
    <col min="3837" max="3837" width="13.88671875" customWidth="1"/>
    <col min="4085" max="4085" width="3.44140625" customWidth="1"/>
    <col min="4086" max="4086" width="7" customWidth="1"/>
    <col min="4087" max="4087" width="9.88671875" customWidth="1"/>
    <col min="4088" max="4088" width="64.109375" customWidth="1"/>
    <col min="4089" max="4089" width="11.44140625" customWidth="1"/>
    <col min="4090" max="4090" width="12.88671875" customWidth="1"/>
    <col min="4091" max="4091" width="15.44140625" customWidth="1"/>
    <col min="4092" max="4092" width="19.44140625" customWidth="1"/>
    <col min="4093" max="4093" width="13.88671875" customWidth="1"/>
    <col min="4341" max="4341" width="3.44140625" customWidth="1"/>
    <col min="4342" max="4342" width="7" customWidth="1"/>
    <col min="4343" max="4343" width="9.88671875" customWidth="1"/>
    <col min="4344" max="4344" width="64.109375" customWidth="1"/>
    <col min="4345" max="4345" width="11.44140625" customWidth="1"/>
    <col min="4346" max="4346" width="12.88671875" customWidth="1"/>
    <col min="4347" max="4347" width="15.44140625" customWidth="1"/>
    <col min="4348" max="4348" width="19.44140625" customWidth="1"/>
    <col min="4349" max="4349" width="13.88671875" customWidth="1"/>
    <col min="4597" max="4597" width="3.44140625" customWidth="1"/>
    <col min="4598" max="4598" width="7" customWidth="1"/>
    <col min="4599" max="4599" width="9.88671875" customWidth="1"/>
    <col min="4600" max="4600" width="64.109375" customWidth="1"/>
    <col min="4601" max="4601" width="11.44140625" customWidth="1"/>
    <col min="4602" max="4602" width="12.88671875" customWidth="1"/>
    <col min="4603" max="4603" width="15.44140625" customWidth="1"/>
    <col min="4604" max="4604" width="19.44140625" customWidth="1"/>
    <col min="4605" max="4605" width="13.88671875" customWidth="1"/>
    <col min="4853" max="4853" width="3.44140625" customWidth="1"/>
    <col min="4854" max="4854" width="7" customWidth="1"/>
    <col min="4855" max="4855" width="9.88671875" customWidth="1"/>
    <col min="4856" max="4856" width="64.109375" customWidth="1"/>
    <col min="4857" max="4857" width="11.44140625" customWidth="1"/>
    <col min="4858" max="4858" width="12.88671875" customWidth="1"/>
    <col min="4859" max="4859" width="15.44140625" customWidth="1"/>
    <col min="4860" max="4860" width="19.44140625" customWidth="1"/>
    <col min="4861" max="4861" width="13.88671875" customWidth="1"/>
    <col min="5109" max="5109" width="3.44140625" customWidth="1"/>
    <col min="5110" max="5110" width="7" customWidth="1"/>
    <col min="5111" max="5111" width="9.88671875" customWidth="1"/>
    <col min="5112" max="5112" width="64.109375" customWidth="1"/>
    <col min="5113" max="5113" width="11.44140625" customWidth="1"/>
    <col min="5114" max="5114" width="12.88671875" customWidth="1"/>
    <col min="5115" max="5115" width="15.44140625" customWidth="1"/>
    <col min="5116" max="5116" width="19.44140625" customWidth="1"/>
    <col min="5117" max="5117" width="13.88671875" customWidth="1"/>
    <col min="5365" max="5365" width="3.44140625" customWidth="1"/>
    <col min="5366" max="5366" width="7" customWidth="1"/>
    <col min="5367" max="5367" width="9.88671875" customWidth="1"/>
    <col min="5368" max="5368" width="64.109375" customWidth="1"/>
    <col min="5369" max="5369" width="11.44140625" customWidth="1"/>
    <col min="5370" max="5370" width="12.88671875" customWidth="1"/>
    <col min="5371" max="5371" width="15.44140625" customWidth="1"/>
    <col min="5372" max="5372" width="19.44140625" customWidth="1"/>
    <col min="5373" max="5373" width="13.88671875" customWidth="1"/>
    <col min="5621" max="5621" width="3.44140625" customWidth="1"/>
    <col min="5622" max="5622" width="7" customWidth="1"/>
    <col min="5623" max="5623" width="9.88671875" customWidth="1"/>
    <col min="5624" max="5624" width="64.109375" customWidth="1"/>
    <col min="5625" max="5625" width="11.44140625" customWidth="1"/>
    <col min="5626" max="5626" width="12.88671875" customWidth="1"/>
    <col min="5627" max="5627" width="15.44140625" customWidth="1"/>
    <col min="5628" max="5628" width="19.44140625" customWidth="1"/>
    <col min="5629" max="5629" width="13.88671875" customWidth="1"/>
    <col min="5877" max="5877" width="3.44140625" customWidth="1"/>
    <col min="5878" max="5878" width="7" customWidth="1"/>
    <col min="5879" max="5879" width="9.88671875" customWidth="1"/>
    <col min="5880" max="5880" width="64.109375" customWidth="1"/>
    <col min="5881" max="5881" width="11.44140625" customWidth="1"/>
    <col min="5882" max="5882" width="12.88671875" customWidth="1"/>
    <col min="5883" max="5883" width="15.44140625" customWidth="1"/>
    <col min="5884" max="5884" width="19.44140625" customWidth="1"/>
    <col min="5885" max="5885" width="13.88671875" customWidth="1"/>
    <col min="6133" max="6133" width="3.44140625" customWidth="1"/>
    <col min="6134" max="6134" width="7" customWidth="1"/>
    <col min="6135" max="6135" width="9.88671875" customWidth="1"/>
    <col min="6136" max="6136" width="64.109375" customWidth="1"/>
    <col min="6137" max="6137" width="11.44140625" customWidth="1"/>
    <col min="6138" max="6138" width="12.88671875" customWidth="1"/>
    <col min="6139" max="6139" width="15.44140625" customWidth="1"/>
    <col min="6140" max="6140" width="19.44140625" customWidth="1"/>
    <col min="6141" max="6141" width="13.88671875" customWidth="1"/>
    <col min="6389" max="6389" width="3.44140625" customWidth="1"/>
    <col min="6390" max="6390" width="7" customWidth="1"/>
    <col min="6391" max="6391" width="9.88671875" customWidth="1"/>
    <col min="6392" max="6392" width="64.109375" customWidth="1"/>
    <col min="6393" max="6393" width="11.44140625" customWidth="1"/>
    <col min="6394" max="6394" width="12.88671875" customWidth="1"/>
    <col min="6395" max="6395" width="15.44140625" customWidth="1"/>
    <col min="6396" max="6396" width="19.44140625" customWidth="1"/>
    <col min="6397" max="6397" width="13.88671875" customWidth="1"/>
    <col min="6645" max="6645" width="3.44140625" customWidth="1"/>
    <col min="6646" max="6646" width="7" customWidth="1"/>
    <col min="6647" max="6647" width="9.88671875" customWidth="1"/>
    <col min="6648" max="6648" width="64.109375" customWidth="1"/>
    <col min="6649" max="6649" width="11.44140625" customWidth="1"/>
    <col min="6650" max="6650" width="12.88671875" customWidth="1"/>
    <col min="6651" max="6651" width="15.44140625" customWidth="1"/>
    <col min="6652" max="6652" width="19.44140625" customWidth="1"/>
    <col min="6653" max="6653" width="13.88671875" customWidth="1"/>
    <col min="6901" max="6901" width="3.44140625" customWidth="1"/>
    <col min="6902" max="6902" width="7" customWidth="1"/>
    <col min="6903" max="6903" width="9.88671875" customWidth="1"/>
    <col min="6904" max="6904" width="64.109375" customWidth="1"/>
    <col min="6905" max="6905" width="11.44140625" customWidth="1"/>
    <col min="6906" max="6906" width="12.88671875" customWidth="1"/>
    <col min="6907" max="6907" width="15.44140625" customWidth="1"/>
    <col min="6908" max="6908" width="19.44140625" customWidth="1"/>
    <col min="6909" max="6909" width="13.88671875" customWidth="1"/>
    <col min="7157" max="7157" width="3.44140625" customWidth="1"/>
    <col min="7158" max="7158" width="7" customWidth="1"/>
    <col min="7159" max="7159" width="9.88671875" customWidth="1"/>
    <col min="7160" max="7160" width="64.109375" customWidth="1"/>
    <col min="7161" max="7161" width="11.44140625" customWidth="1"/>
    <col min="7162" max="7162" width="12.88671875" customWidth="1"/>
    <col min="7163" max="7163" width="15.44140625" customWidth="1"/>
    <col min="7164" max="7164" width="19.44140625" customWidth="1"/>
    <col min="7165" max="7165" width="13.88671875" customWidth="1"/>
    <col min="7413" max="7413" width="3.44140625" customWidth="1"/>
    <col min="7414" max="7414" width="7" customWidth="1"/>
    <col min="7415" max="7415" width="9.88671875" customWidth="1"/>
    <col min="7416" max="7416" width="64.109375" customWidth="1"/>
    <col min="7417" max="7417" width="11.44140625" customWidth="1"/>
    <col min="7418" max="7418" width="12.88671875" customWidth="1"/>
    <col min="7419" max="7419" width="15.44140625" customWidth="1"/>
    <col min="7420" max="7420" width="19.44140625" customWidth="1"/>
    <col min="7421" max="7421" width="13.88671875" customWidth="1"/>
    <col min="7669" max="7669" width="3.44140625" customWidth="1"/>
    <col min="7670" max="7670" width="7" customWidth="1"/>
    <col min="7671" max="7671" width="9.88671875" customWidth="1"/>
    <col min="7672" max="7672" width="64.109375" customWidth="1"/>
    <col min="7673" max="7673" width="11.44140625" customWidth="1"/>
    <col min="7674" max="7674" width="12.88671875" customWidth="1"/>
    <col min="7675" max="7675" width="15.44140625" customWidth="1"/>
    <col min="7676" max="7676" width="19.44140625" customWidth="1"/>
    <col min="7677" max="7677" width="13.88671875" customWidth="1"/>
    <col min="7925" max="7925" width="3.44140625" customWidth="1"/>
    <col min="7926" max="7926" width="7" customWidth="1"/>
    <col min="7927" max="7927" width="9.88671875" customWidth="1"/>
    <col min="7928" max="7928" width="64.109375" customWidth="1"/>
    <col min="7929" max="7929" width="11.44140625" customWidth="1"/>
    <col min="7930" max="7930" width="12.88671875" customWidth="1"/>
    <col min="7931" max="7931" width="15.44140625" customWidth="1"/>
    <col min="7932" max="7932" width="19.44140625" customWidth="1"/>
    <col min="7933" max="7933" width="13.88671875" customWidth="1"/>
    <col min="8181" max="8181" width="3.44140625" customWidth="1"/>
    <col min="8182" max="8182" width="7" customWidth="1"/>
    <col min="8183" max="8183" width="9.88671875" customWidth="1"/>
    <col min="8184" max="8184" width="64.109375" customWidth="1"/>
    <col min="8185" max="8185" width="11.44140625" customWidth="1"/>
    <col min="8186" max="8186" width="12.88671875" customWidth="1"/>
    <col min="8187" max="8187" width="15.44140625" customWidth="1"/>
    <col min="8188" max="8188" width="19.44140625" customWidth="1"/>
    <col min="8189" max="8189" width="13.88671875" customWidth="1"/>
    <col min="8437" max="8437" width="3.44140625" customWidth="1"/>
    <col min="8438" max="8438" width="7" customWidth="1"/>
    <col min="8439" max="8439" width="9.88671875" customWidth="1"/>
    <col min="8440" max="8440" width="64.109375" customWidth="1"/>
    <col min="8441" max="8441" width="11.44140625" customWidth="1"/>
    <col min="8442" max="8442" width="12.88671875" customWidth="1"/>
    <col min="8443" max="8443" width="15.44140625" customWidth="1"/>
    <col min="8444" max="8444" width="19.44140625" customWidth="1"/>
    <col min="8445" max="8445" width="13.88671875" customWidth="1"/>
    <col min="8693" max="8693" width="3.44140625" customWidth="1"/>
    <col min="8694" max="8694" width="7" customWidth="1"/>
    <col min="8695" max="8695" width="9.88671875" customWidth="1"/>
    <col min="8696" max="8696" width="64.109375" customWidth="1"/>
    <col min="8697" max="8697" width="11.44140625" customWidth="1"/>
    <col min="8698" max="8698" width="12.88671875" customWidth="1"/>
    <col min="8699" max="8699" width="15.44140625" customWidth="1"/>
    <col min="8700" max="8700" width="19.44140625" customWidth="1"/>
    <col min="8701" max="8701" width="13.88671875" customWidth="1"/>
    <col min="8949" max="8949" width="3.44140625" customWidth="1"/>
    <col min="8950" max="8950" width="7" customWidth="1"/>
    <col min="8951" max="8951" width="9.88671875" customWidth="1"/>
    <col min="8952" max="8952" width="64.109375" customWidth="1"/>
    <col min="8953" max="8953" width="11.44140625" customWidth="1"/>
    <col min="8954" max="8954" width="12.88671875" customWidth="1"/>
    <col min="8955" max="8955" width="15.44140625" customWidth="1"/>
    <col min="8956" max="8956" width="19.44140625" customWidth="1"/>
    <col min="8957" max="8957" width="13.88671875" customWidth="1"/>
    <col min="9205" max="9205" width="3.44140625" customWidth="1"/>
    <col min="9206" max="9206" width="7" customWidth="1"/>
    <col min="9207" max="9207" width="9.88671875" customWidth="1"/>
    <col min="9208" max="9208" width="64.109375" customWidth="1"/>
    <col min="9209" max="9209" width="11.44140625" customWidth="1"/>
    <col min="9210" max="9210" width="12.88671875" customWidth="1"/>
    <col min="9211" max="9211" width="15.44140625" customWidth="1"/>
    <col min="9212" max="9212" width="19.44140625" customWidth="1"/>
    <col min="9213" max="9213" width="13.88671875" customWidth="1"/>
    <col min="9461" max="9461" width="3.44140625" customWidth="1"/>
    <col min="9462" max="9462" width="7" customWidth="1"/>
    <col min="9463" max="9463" width="9.88671875" customWidth="1"/>
    <col min="9464" max="9464" width="64.109375" customWidth="1"/>
    <col min="9465" max="9465" width="11.44140625" customWidth="1"/>
    <col min="9466" max="9466" width="12.88671875" customWidth="1"/>
    <col min="9467" max="9467" width="15.44140625" customWidth="1"/>
    <col min="9468" max="9468" width="19.44140625" customWidth="1"/>
    <col min="9469" max="9469" width="13.88671875" customWidth="1"/>
    <col min="9717" max="9717" width="3.44140625" customWidth="1"/>
    <col min="9718" max="9718" width="7" customWidth="1"/>
    <col min="9719" max="9719" width="9.88671875" customWidth="1"/>
    <col min="9720" max="9720" width="64.109375" customWidth="1"/>
    <col min="9721" max="9721" width="11.44140625" customWidth="1"/>
    <col min="9722" max="9722" width="12.88671875" customWidth="1"/>
    <col min="9723" max="9723" width="15.44140625" customWidth="1"/>
    <col min="9724" max="9724" width="19.44140625" customWidth="1"/>
    <col min="9725" max="9725" width="13.88671875" customWidth="1"/>
    <col min="9973" max="9973" width="3.44140625" customWidth="1"/>
    <col min="9974" max="9974" width="7" customWidth="1"/>
    <col min="9975" max="9975" width="9.88671875" customWidth="1"/>
    <col min="9976" max="9976" width="64.109375" customWidth="1"/>
    <col min="9977" max="9977" width="11.44140625" customWidth="1"/>
    <col min="9978" max="9978" width="12.88671875" customWidth="1"/>
    <col min="9979" max="9979" width="15.44140625" customWidth="1"/>
    <col min="9980" max="9980" width="19.44140625" customWidth="1"/>
    <col min="9981" max="9981" width="13.88671875" customWidth="1"/>
    <col min="10229" max="10229" width="3.44140625" customWidth="1"/>
    <col min="10230" max="10230" width="7" customWidth="1"/>
    <col min="10231" max="10231" width="9.88671875" customWidth="1"/>
    <col min="10232" max="10232" width="64.109375" customWidth="1"/>
    <col min="10233" max="10233" width="11.44140625" customWidth="1"/>
    <col min="10234" max="10234" width="12.88671875" customWidth="1"/>
    <col min="10235" max="10235" width="15.44140625" customWidth="1"/>
    <col min="10236" max="10236" width="19.44140625" customWidth="1"/>
    <col min="10237" max="10237" width="13.88671875" customWidth="1"/>
    <col min="10485" max="10485" width="3.44140625" customWidth="1"/>
    <col min="10486" max="10486" width="7" customWidth="1"/>
    <col min="10487" max="10487" width="9.88671875" customWidth="1"/>
    <col min="10488" max="10488" width="64.109375" customWidth="1"/>
    <col min="10489" max="10489" width="11.44140625" customWidth="1"/>
    <col min="10490" max="10490" width="12.88671875" customWidth="1"/>
    <col min="10491" max="10491" width="15.44140625" customWidth="1"/>
    <col min="10492" max="10492" width="19.44140625" customWidth="1"/>
    <col min="10493" max="10493" width="13.88671875" customWidth="1"/>
    <col min="10741" max="10741" width="3.44140625" customWidth="1"/>
    <col min="10742" max="10742" width="7" customWidth="1"/>
    <col min="10743" max="10743" width="9.88671875" customWidth="1"/>
    <col min="10744" max="10744" width="64.109375" customWidth="1"/>
    <col min="10745" max="10745" width="11.44140625" customWidth="1"/>
    <col min="10746" max="10746" width="12.88671875" customWidth="1"/>
    <col min="10747" max="10747" width="15.44140625" customWidth="1"/>
    <col min="10748" max="10748" width="19.44140625" customWidth="1"/>
    <col min="10749" max="10749" width="13.88671875" customWidth="1"/>
    <col min="10997" max="10997" width="3.44140625" customWidth="1"/>
    <col min="10998" max="10998" width="7" customWidth="1"/>
    <col min="10999" max="10999" width="9.88671875" customWidth="1"/>
    <col min="11000" max="11000" width="64.109375" customWidth="1"/>
    <col min="11001" max="11001" width="11.44140625" customWidth="1"/>
    <col min="11002" max="11002" width="12.88671875" customWidth="1"/>
    <col min="11003" max="11003" width="15.44140625" customWidth="1"/>
    <col min="11004" max="11004" width="19.44140625" customWidth="1"/>
    <col min="11005" max="11005" width="13.88671875" customWidth="1"/>
    <col min="11253" max="11253" width="3.44140625" customWidth="1"/>
    <col min="11254" max="11254" width="7" customWidth="1"/>
    <col min="11255" max="11255" width="9.88671875" customWidth="1"/>
    <col min="11256" max="11256" width="64.109375" customWidth="1"/>
    <col min="11257" max="11257" width="11.44140625" customWidth="1"/>
    <col min="11258" max="11258" width="12.88671875" customWidth="1"/>
    <col min="11259" max="11259" width="15.44140625" customWidth="1"/>
    <col min="11260" max="11260" width="19.44140625" customWidth="1"/>
    <col min="11261" max="11261" width="13.88671875" customWidth="1"/>
    <col min="11509" max="11509" width="3.44140625" customWidth="1"/>
    <col min="11510" max="11510" width="7" customWidth="1"/>
    <col min="11511" max="11511" width="9.88671875" customWidth="1"/>
    <col min="11512" max="11512" width="64.109375" customWidth="1"/>
    <col min="11513" max="11513" width="11.44140625" customWidth="1"/>
    <col min="11514" max="11514" width="12.88671875" customWidth="1"/>
    <col min="11515" max="11515" width="15.44140625" customWidth="1"/>
    <col min="11516" max="11516" width="19.44140625" customWidth="1"/>
    <col min="11517" max="11517" width="13.88671875" customWidth="1"/>
    <col min="11765" max="11765" width="3.44140625" customWidth="1"/>
    <col min="11766" max="11766" width="7" customWidth="1"/>
    <col min="11767" max="11767" width="9.88671875" customWidth="1"/>
    <col min="11768" max="11768" width="64.109375" customWidth="1"/>
    <col min="11769" max="11769" width="11.44140625" customWidth="1"/>
    <col min="11770" max="11770" width="12.88671875" customWidth="1"/>
    <col min="11771" max="11771" width="15.44140625" customWidth="1"/>
    <col min="11772" max="11772" width="19.44140625" customWidth="1"/>
    <col min="11773" max="11773" width="13.88671875" customWidth="1"/>
    <col min="12021" max="12021" width="3.44140625" customWidth="1"/>
    <col min="12022" max="12022" width="7" customWidth="1"/>
    <col min="12023" max="12023" width="9.88671875" customWidth="1"/>
    <col min="12024" max="12024" width="64.109375" customWidth="1"/>
    <col min="12025" max="12025" width="11.44140625" customWidth="1"/>
    <col min="12026" max="12026" width="12.88671875" customWidth="1"/>
    <col min="12027" max="12027" width="15.44140625" customWidth="1"/>
    <col min="12028" max="12028" width="19.44140625" customWidth="1"/>
    <col min="12029" max="12029" width="13.88671875" customWidth="1"/>
    <col min="12277" max="12277" width="3.44140625" customWidth="1"/>
    <col min="12278" max="12278" width="7" customWidth="1"/>
    <col min="12279" max="12279" width="9.88671875" customWidth="1"/>
    <col min="12280" max="12280" width="64.109375" customWidth="1"/>
    <col min="12281" max="12281" width="11.44140625" customWidth="1"/>
    <col min="12282" max="12282" width="12.88671875" customWidth="1"/>
    <col min="12283" max="12283" width="15.44140625" customWidth="1"/>
    <col min="12284" max="12284" width="19.44140625" customWidth="1"/>
    <col min="12285" max="12285" width="13.88671875" customWidth="1"/>
    <col min="12533" max="12533" width="3.44140625" customWidth="1"/>
    <col min="12534" max="12534" width="7" customWidth="1"/>
    <col min="12535" max="12535" width="9.88671875" customWidth="1"/>
    <col min="12536" max="12536" width="64.109375" customWidth="1"/>
    <col min="12537" max="12537" width="11.44140625" customWidth="1"/>
    <col min="12538" max="12538" width="12.88671875" customWidth="1"/>
    <col min="12539" max="12539" width="15.44140625" customWidth="1"/>
    <col min="12540" max="12540" width="19.44140625" customWidth="1"/>
    <col min="12541" max="12541" width="13.88671875" customWidth="1"/>
    <col min="12789" max="12789" width="3.44140625" customWidth="1"/>
    <col min="12790" max="12790" width="7" customWidth="1"/>
    <col min="12791" max="12791" width="9.88671875" customWidth="1"/>
    <col min="12792" max="12792" width="64.109375" customWidth="1"/>
    <col min="12793" max="12793" width="11.44140625" customWidth="1"/>
    <col min="12794" max="12794" width="12.88671875" customWidth="1"/>
    <col min="12795" max="12795" width="15.44140625" customWidth="1"/>
    <col min="12796" max="12796" width="19.44140625" customWidth="1"/>
    <col min="12797" max="12797" width="13.88671875" customWidth="1"/>
    <col min="13045" max="13045" width="3.44140625" customWidth="1"/>
    <col min="13046" max="13046" width="7" customWidth="1"/>
    <col min="13047" max="13047" width="9.88671875" customWidth="1"/>
    <col min="13048" max="13048" width="64.109375" customWidth="1"/>
    <col min="13049" max="13049" width="11.44140625" customWidth="1"/>
    <col min="13050" max="13050" width="12.88671875" customWidth="1"/>
    <col min="13051" max="13051" width="15.44140625" customWidth="1"/>
    <col min="13052" max="13052" width="19.44140625" customWidth="1"/>
    <col min="13053" max="13053" width="13.88671875" customWidth="1"/>
    <col min="13301" max="13301" width="3.44140625" customWidth="1"/>
    <col min="13302" max="13302" width="7" customWidth="1"/>
    <col min="13303" max="13303" width="9.88671875" customWidth="1"/>
    <col min="13304" max="13304" width="64.109375" customWidth="1"/>
    <col min="13305" max="13305" width="11.44140625" customWidth="1"/>
    <col min="13306" max="13306" width="12.88671875" customWidth="1"/>
    <col min="13307" max="13307" width="15.44140625" customWidth="1"/>
    <col min="13308" max="13308" width="19.44140625" customWidth="1"/>
    <col min="13309" max="13309" width="13.88671875" customWidth="1"/>
    <col min="13557" max="13557" width="3.44140625" customWidth="1"/>
    <col min="13558" max="13558" width="7" customWidth="1"/>
    <col min="13559" max="13559" width="9.88671875" customWidth="1"/>
    <col min="13560" max="13560" width="64.109375" customWidth="1"/>
    <col min="13561" max="13561" width="11.44140625" customWidth="1"/>
    <col min="13562" max="13562" width="12.88671875" customWidth="1"/>
    <col min="13563" max="13563" width="15.44140625" customWidth="1"/>
    <col min="13564" max="13564" width="19.44140625" customWidth="1"/>
    <col min="13565" max="13565" width="13.88671875" customWidth="1"/>
    <col min="13813" max="13813" width="3.44140625" customWidth="1"/>
    <col min="13814" max="13814" width="7" customWidth="1"/>
    <col min="13815" max="13815" width="9.88671875" customWidth="1"/>
    <col min="13816" max="13816" width="64.109375" customWidth="1"/>
    <col min="13817" max="13817" width="11.44140625" customWidth="1"/>
    <col min="13818" max="13818" width="12.88671875" customWidth="1"/>
    <col min="13819" max="13819" width="15.44140625" customWidth="1"/>
    <col min="13820" max="13820" width="19.44140625" customWidth="1"/>
    <col min="13821" max="13821" width="13.88671875" customWidth="1"/>
    <col min="14069" max="14069" width="3.44140625" customWidth="1"/>
    <col min="14070" max="14070" width="7" customWidth="1"/>
    <col min="14071" max="14071" width="9.88671875" customWidth="1"/>
    <col min="14072" max="14072" width="64.109375" customWidth="1"/>
    <col min="14073" max="14073" width="11.44140625" customWidth="1"/>
    <col min="14074" max="14074" width="12.88671875" customWidth="1"/>
    <col min="14075" max="14075" width="15.44140625" customWidth="1"/>
    <col min="14076" max="14076" width="19.44140625" customWidth="1"/>
    <col min="14077" max="14077" width="13.88671875" customWidth="1"/>
    <col min="14325" max="14325" width="3.44140625" customWidth="1"/>
    <col min="14326" max="14326" width="7" customWidth="1"/>
    <col min="14327" max="14327" width="9.88671875" customWidth="1"/>
    <col min="14328" max="14328" width="64.109375" customWidth="1"/>
    <col min="14329" max="14329" width="11.44140625" customWidth="1"/>
    <col min="14330" max="14330" width="12.88671875" customWidth="1"/>
    <col min="14331" max="14331" width="15.44140625" customWidth="1"/>
    <col min="14332" max="14332" width="19.44140625" customWidth="1"/>
    <col min="14333" max="14333" width="13.88671875" customWidth="1"/>
    <col min="14581" max="14581" width="3.44140625" customWidth="1"/>
    <col min="14582" max="14582" width="7" customWidth="1"/>
    <col min="14583" max="14583" width="9.88671875" customWidth="1"/>
    <col min="14584" max="14584" width="64.109375" customWidth="1"/>
    <col min="14585" max="14585" width="11.44140625" customWidth="1"/>
    <col min="14586" max="14586" width="12.88671875" customWidth="1"/>
    <col min="14587" max="14587" width="15.44140625" customWidth="1"/>
    <col min="14588" max="14588" width="19.44140625" customWidth="1"/>
    <col min="14589" max="14589" width="13.88671875" customWidth="1"/>
    <col min="14837" max="14837" width="3.44140625" customWidth="1"/>
    <col min="14838" max="14838" width="7" customWidth="1"/>
    <col min="14839" max="14839" width="9.88671875" customWidth="1"/>
    <col min="14840" max="14840" width="64.109375" customWidth="1"/>
    <col min="14841" max="14841" width="11.44140625" customWidth="1"/>
    <col min="14842" max="14842" width="12.88671875" customWidth="1"/>
    <col min="14843" max="14843" width="15.44140625" customWidth="1"/>
    <col min="14844" max="14844" width="19.44140625" customWidth="1"/>
    <col min="14845" max="14845" width="13.88671875" customWidth="1"/>
    <col min="15093" max="15093" width="3.44140625" customWidth="1"/>
    <col min="15094" max="15094" width="7" customWidth="1"/>
    <col min="15095" max="15095" width="9.88671875" customWidth="1"/>
    <col min="15096" max="15096" width="64.109375" customWidth="1"/>
    <col min="15097" max="15097" width="11.44140625" customWidth="1"/>
    <col min="15098" max="15098" width="12.88671875" customWidth="1"/>
    <col min="15099" max="15099" width="15.44140625" customWidth="1"/>
    <col min="15100" max="15100" width="19.44140625" customWidth="1"/>
    <col min="15101" max="15101" width="13.88671875" customWidth="1"/>
    <col min="15349" max="15349" width="3.44140625" customWidth="1"/>
    <col min="15350" max="15350" width="7" customWidth="1"/>
    <col min="15351" max="15351" width="9.88671875" customWidth="1"/>
    <col min="15352" max="15352" width="64.109375" customWidth="1"/>
    <col min="15353" max="15353" width="11.44140625" customWidth="1"/>
    <col min="15354" max="15354" width="12.88671875" customWidth="1"/>
    <col min="15355" max="15355" width="15.44140625" customWidth="1"/>
    <col min="15356" max="15356" width="19.44140625" customWidth="1"/>
    <col min="15357" max="15357" width="13.88671875" customWidth="1"/>
    <col min="15605" max="15605" width="3.44140625" customWidth="1"/>
    <col min="15606" max="15606" width="7" customWidth="1"/>
    <col min="15607" max="15607" width="9.88671875" customWidth="1"/>
    <col min="15608" max="15608" width="64.109375" customWidth="1"/>
    <col min="15609" max="15609" width="11.44140625" customWidth="1"/>
    <col min="15610" max="15610" width="12.88671875" customWidth="1"/>
    <col min="15611" max="15611" width="15.44140625" customWidth="1"/>
    <col min="15612" max="15612" width="19.44140625" customWidth="1"/>
    <col min="15613" max="15613" width="13.88671875" customWidth="1"/>
    <col min="15861" max="15861" width="3.44140625" customWidth="1"/>
    <col min="15862" max="15862" width="7" customWidth="1"/>
    <col min="15863" max="15863" width="9.88671875" customWidth="1"/>
    <col min="15864" max="15864" width="64.109375" customWidth="1"/>
    <col min="15865" max="15865" width="11.44140625" customWidth="1"/>
    <col min="15866" max="15866" width="12.88671875" customWidth="1"/>
    <col min="15867" max="15867" width="15.44140625" customWidth="1"/>
    <col min="15868" max="15868" width="19.44140625" customWidth="1"/>
    <col min="15869" max="15869" width="13.88671875" customWidth="1"/>
    <col min="16117" max="16117" width="3.44140625" customWidth="1"/>
    <col min="16118" max="16118" width="7" customWidth="1"/>
    <col min="16119" max="16119" width="9.88671875" customWidth="1"/>
    <col min="16120" max="16120" width="64.109375" customWidth="1"/>
    <col min="16121" max="16121" width="11.44140625" customWidth="1"/>
    <col min="16122" max="16122" width="12.88671875" customWidth="1"/>
    <col min="16123" max="16123" width="15.44140625" customWidth="1"/>
    <col min="16124" max="16124" width="19.44140625" customWidth="1"/>
    <col min="16125" max="16125" width="13.88671875" customWidth="1"/>
  </cols>
  <sheetData>
    <row r="1" spans="1:8" ht="77.25" customHeight="1" thickBot="1" x14ac:dyDescent="0.45">
      <c r="B1" s="99" t="s">
        <v>115</v>
      </c>
      <c r="C1" s="100"/>
      <c r="D1" s="100"/>
      <c r="E1" s="100"/>
      <c r="F1" s="100"/>
      <c r="G1" s="100"/>
      <c r="H1" s="101"/>
    </row>
    <row r="2" spans="1:8" ht="39.9" customHeight="1" thickBot="1" x14ac:dyDescent="0.45">
      <c r="B2" s="102" t="s">
        <v>67</v>
      </c>
      <c r="C2" s="103"/>
      <c r="D2" s="103"/>
      <c r="E2" s="103"/>
      <c r="F2" s="103"/>
      <c r="G2" s="103"/>
      <c r="H2" s="104"/>
    </row>
    <row r="3" spans="1:8" ht="20.100000000000001" customHeight="1" x14ac:dyDescent="0.4">
      <c r="B3" s="37"/>
      <c r="C3" s="38"/>
      <c r="D3" s="105" t="s">
        <v>68</v>
      </c>
      <c r="E3" s="105"/>
      <c r="F3" s="105"/>
      <c r="G3" s="105"/>
      <c r="H3" s="106"/>
    </row>
    <row r="4" spans="1:8" ht="72" customHeight="1" x14ac:dyDescent="0.4">
      <c r="A4" s="39"/>
      <c r="B4" s="40"/>
      <c r="C4" s="14" t="s">
        <v>69</v>
      </c>
      <c r="D4" s="107" t="s">
        <v>116</v>
      </c>
      <c r="E4" s="107"/>
      <c r="F4" s="107"/>
      <c r="G4" s="107"/>
      <c r="H4" s="108"/>
    </row>
    <row r="5" spans="1:8" ht="39.9" customHeight="1" x14ac:dyDescent="0.4">
      <c r="A5" s="39"/>
      <c r="B5" s="41"/>
      <c r="C5" s="6" t="s">
        <v>70</v>
      </c>
      <c r="D5" s="109" t="s">
        <v>71</v>
      </c>
      <c r="E5" s="110"/>
      <c r="F5" s="110"/>
      <c r="G5" s="110"/>
      <c r="H5" s="111"/>
    </row>
    <row r="6" spans="1:8" ht="134.25" customHeight="1" x14ac:dyDescent="0.4">
      <c r="A6" s="39"/>
      <c r="B6" s="41"/>
      <c r="C6" s="6" t="s">
        <v>70</v>
      </c>
      <c r="D6" s="109" t="s">
        <v>72</v>
      </c>
      <c r="E6" s="109"/>
      <c r="F6" s="109"/>
      <c r="G6" s="109"/>
      <c r="H6" s="112"/>
    </row>
    <row r="7" spans="1:8" ht="129.9" customHeight="1" x14ac:dyDescent="0.4">
      <c r="A7" s="39"/>
      <c r="B7" s="42"/>
      <c r="C7" s="6" t="s">
        <v>73</v>
      </c>
      <c r="D7" s="109" t="s">
        <v>74</v>
      </c>
      <c r="E7" s="109"/>
      <c r="F7" s="109"/>
      <c r="G7" s="109"/>
      <c r="H7" s="112"/>
    </row>
    <row r="8" spans="1:8" ht="75" customHeight="1" x14ac:dyDescent="0.4">
      <c r="A8" s="39"/>
      <c r="B8" s="42"/>
      <c r="C8" s="6" t="s">
        <v>75</v>
      </c>
      <c r="D8" s="109" t="s">
        <v>76</v>
      </c>
      <c r="E8" s="109"/>
      <c r="F8" s="109"/>
      <c r="G8" s="109"/>
      <c r="H8" s="112"/>
    </row>
    <row r="9" spans="1:8" ht="35.1" customHeight="1" x14ac:dyDescent="0.4">
      <c r="A9" s="39"/>
      <c r="B9" s="42"/>
      <c r="C9" s="6" t="s">
        <v>77</v>
      </c>
      <c r="D9" s="109" t="s">
        <v>78</v>
      </c>
      <c r="E9" s="109"/>
      <c r="F9" s="109"/>
      <c r="G9" s="109"/>
      <c r="H9" s="112"/>
    </row>
    <row r="10" spans="1:8" ht="95.1" customHeight="1" x14ac:dyDescent="0.4">
      <c r="A10" s="39"/>
      <c r="B10" s="42"/>
      <c r="C10" s="6" t="s">
        <v>79</v>
      </c>
      <c r="D10" s="109" t="s">
        <v>80</v>
      </c>
      <c r="E10" s="109"/>
      <c r="F10" s="109"/>
      <c r="G10" s="109"/>
      <c r="H10" s="112"/>
    </row>
    <row r="11" spans="1:8" ht="170.1" customHeight="1" x14ac:dyDescent="0.4">
      <c r="A11" s="39"/>
      <c r="B11" s="42"/>
      <c r="C11" s="6" t="s">
        <v>81</v>
      </c>
      <c r="D11" s="109" t="s">
        <v>82</v>
      </c>
      <c r="E11" s="109"/>
      <c r="F11" s="109"/>
      <c r="G11" s="109"/>
      <c r="H11" s="112"/>
    </row>
    <row r="12" spans="1:8" ht="60" customHeight="1" thickBot="1" x14ac:dyDescent="0.45">
      <c r="A12" s="39"/>
      <c r="B12" s="43"/>
      <c r="C12" s="10" t="s">
        <v>83</v>
      </c>
      <c r="D12" s="97" t="s">
        <v>84</v>
      </c>
      <c r="E12" s="97"/>
      <c r="F12" s="97"/>
      <c r="G12" s="97"/>
      <c r="H12" s="98"/>
    </row>
    <row r="13" spans="1:8" ht="17.399999999999999" thickBot="1" x14ac:dyDescent="0.45">
      <c r="B13" s="44"/>
      <c r="C13" s="44"/>
      <c r="D13" s="44"/>
      <c r="E13" s="44"/>
      <c r="F13" s="45"/>
      <c r="G13" s="44"/>
      <c r="H13" s="44"/>
    </row>
    <row r="14" spans="1:8" ht="54.9" customHeight="1" x14ac:dyDescent="0.4">
      <c r="B14" s="46" t="s">
        <v>85</v>
      </c>
      <c r="C14" s="47" t="s">
        <v>86</v>
      </c>
      <c r="D14" s="47" t="s">
        <v>87</v>
      </c>
      <c r="E14" s="47" t="s">
        <v>88</v>
      </c>
      <c r="F14" s="48" t="s">
        <v>9</v>
      </c>
      <c r="G14" s="49" t="s">
        <v>89</v>
      </c>
      <c r="H14" s="50" t="s">
        <v>90</v>
      </c>
    </row>
    <row r="15" spans="1:8" ht="19.8" thickBot="1" x14ac:dyDescent="0.45">
      <c r="B15" s="51">
        <v>1</v>
      </c>
      <c r="C15" s="52">
        <v>2</v>
      </c>
      <c r="D15" s="52">
        <v>3</v>
      </c>
      <c r="E15" s="52">
        <v>4</v>
      </c>
      <c r="F15" s="52">
        <v>5</v>
      </c>
      <c r="G15" s="53">
        <v>6</v>
      </c>
      <c r="H15" s="54">
        <v>7</v>
      </c>
    </row>
    <row r="16" spans="1:8" ht="20.100000000000001" customHeight="1" thickBot="1" x14ac:dyDescent="0.5">
      <c r="B16" s="55"/>
      <c r="C16" s="29"/>
      <c r="D16" s="3" t="s">
        <v>91</v>
      </c>
      <c r="E16" s="56"/>
      <c r="F16" s="56"/>
      <c r="G16" s="57"/>
      <c r="H16" s="58"/>
    </row>
    <row r="17" spans="1:32" ht="50.1" customHeight="1" x14ac:dyDescent="0.45">
      <c r="B17" s="27">
        <v>1</v>
      </c>
      <c r="C17" s="12" t="s">
        <v>92</v>
      </c>
      <c r="D17" s="59" t="s">
        <v>93</v>
      </c>
      <c r="E17" s="28" t="s">
        <v>94</v>
      </c>
      <c r="F17" s="60">
        <v>59</v>
      </c>
      <c r="G17" s="7"/>
      <c r="H17" s="23">
        <f t="shared" ref="H17:H20" si="0">F17*G17</f>
        <v>0</v>
      </c>
    </row>
    <row r="18" spans="1:32" ht="50.1" customHeight="1" x14ac:dyDescent="0.45">
      <c r="B18" s="61">
        <v>2</v>
      </c>
      <c r="C18" s="9" t="s">
        <v>95</v>
      </c>
      <c r="D18" s="59" t="s">
        <v>96</v>
      </c>
      <c r="E18" s="28" t="s">
        <v>94</v>
      </c>
      <c r="F18" s="60">
        <v>63</v>
      </c>
      <c r="G18" s="7"/>
      <c r="H18" s="23">
        <f t="shared" si="0"/>
        <v>0</v>
      </c>
    </row>
    <row r="19" spans="1:32" ht="60" customHeight="1" x14ac:dyDescent="0.45">
      <c r="B19" s="61">
        <v>3</v>
      </c>
      <c r="C19" s="9" t="s">
        <v>97</v>
      </c>
      <c r="D19" s="59" t="s">
        <v>98</v>
      </c>
      <c r="E19" s="28" t="s">
        <v>99</v>
      </c>
      <c r="F19" s="60">
        <v>1</v>
      </c>
      <c r="G19" s="7"/>
      <c r="H19" s="23">
        <f t="shared" si="0"/>
        <v>0</v>
      </c>
    </row>
    <row r="20" spans="1:32" ht="60" customHeight="1" thickBot="1" x14ac:dyDescent="0.5">
      <c r="B20" s="62">
        <v>4</v>
      </c>
      <c r="C20" s="10">
        <v>14</v>
      </c>
      <c r="D20" s="63" t="s">
        <v>100</v>
      </c>
      <c r="E20" s="35" t="s">
        <v>99</v>
      </c>
      <c r="F20" s="64">
        <v>1</v>
      </c>
      <c r="G20" s="11"/>
      <c r="H20" s="24">
        <f t="shared" si="0"/>
        <v>0</v>
      </c>
    </row>
    <row r="21" spans="1:32" ht="20.100000000000001" customHeight="1" thickBot="1" x14ac:dyDescent="0.45">
      <c r="B21" s="65"/>
      <c r="C21" s="66"/>
      <c r="D21" s="67"/>
      <c r="E21" s="121" t="s">
        <v>101</v>
      </c>
      <c r="F21" s="121"/>
      <c r="G21" s="122"/>
      <c r="H21" s="68">
        <f>SUM(H17:H20)</f>
        <v>0</v>
      </c>
    </row>
    <row r="22" spans="1:32" ht="20.100000000000001" customHeight="1" thickBot="1" x14ac:dyDescent="0.5">
      <c r="A22" s="1"/>
      <c r="B22" s="55"/>
      <c r="C22" s="2"/>
      <c r="D22" s="3" t="s">
        <v>102</v>
      </c>
      <c r="E22" s="56"/>
      <c r="F22" s="56"/>
      <c r="G22" s="57"/>
      <c r="H22" s="58"/>
      <c r="J22"/>
      <c r="K22"/>
      <c r="L22"/>
      <c r="M22"/>
      <c r="N22"/>
      <c r="O22"/>
      <c r="P22"/>
      <c r="Q22"/>
      <c r="R22"/>
      <c r="S22"/>
      <c r="T22"/>
      <c r="U22"/>
      <c r="V22"/>
      <c r="W22"/>
      <c r="X22"/>
      <c r="Y22"/>
      <c r="Z22"/>
      <c r="AA22"/>
      <c r="AB22"/>
      <c r="AC22"/>
      <c r="AD22"/>
      <c r="AE22"/>
      <c r="AF22"/>
    </row>
    <row r="23" spans="1:32" ht="20.100000000000001" customHeight="1" thickBot="1" x14ac:dyDescent="0.5">
      <c r="A23" s="1"/>
      <c r="B23" s="32"/>
      <c r="C23" s="33"/>
      <c r="D23" s="34" t="s">
        <v>103</v>
      </c>
      <c r="E23" s="69"/>
      <c r="F23" s="69"/>
      <c r="G23" s="70"/>
      <c r="H23" s="71"/>
      <c r="J23"/>
      <c r="K23"/>
      <c r="L23"/>
      <c r="M23"/>
      <c r="N23"/>
      <c r="O23"/>
      <c r="P23"/>
      <c r="Q23"/>
      <c r="R23"/>
      <c r="S23"/>
      <c r="T23"/>
      <c r="U23"/>
      <c r="V23"/>
      <c r="W23"/>
      <c r="X23"/>
      <c r="Y23"/>
      <c r="Z23"/>
      <c r="AA23"/>
      <c r="AB23"/>
      <c r="AC23"/>
      <c r="AD23"/>
      <c r="AE23"/>
      <c r="AF23"/>
    </row>
    <row r="24" spans="1:32" ht="60" customHeight="1" x14ac:dyDescent="0.45">
      <c r="A24" s="1"/>
      <c r="B24" s="27">
        <v>5</v>
      </c>
      <c r="C24" s="17" t="s">
        <v>0</v>
      </c>
      <c r="D24" s="4" t="s">
        <v>10</v>
      </c>
      <c r="E24" s="20" t="s">
        <v>62</v>
      </c>
      <c r="F24" s="20">
        <v>157</v>
      </c>
      <c r="G24" s="5"/>
      <c r="H24" s="22">
        <f t="shared" ref="H24:H42" si="1">(F24*G24)</f>
        <v>0</v>
      </c>
      <c r="I24"/>
      <c r="J24"/>
      <c r="K24"/>
      <c r="L24"/>
      <c r="M24"/>
      <c r="N24"/>
      <c r="O24"/>
      <c r="P24"/>
      <c r="Q24"/>
      <c r="R24"/>
      <c r="S24"/>
      <c r="T24"/>
      <c r="U24"/>
      <c r="V24"/>
      <c r="W24"/>
      <c r="X24"/>
      <c r="Y24"/>
      <c r="Z24"/>
      <c r="AA24"/>
      <c r="AB24"/>
      <c r="AC24"/>
      <c r="AD24"/>
      <c r="AE24"/>
      <c r="AF24"/>
    </row>
    <row r="25" spans="1:32" ht="60" customHeight="1" x14ac:dyDescent="0.45">
      <c r="A25" s="1"/>
      <c r="B25" s="27">
        <v>6</v>
      </c>
      <c r="C25" s="12" t="s">
        <v>0</v>
      </c>
      <c r="D25" s="13" t="s">
        <v>11</v>
      </c>
      <c r="E25" s="18" t="s">
        <v>62</v>
      </c>
      <c r="F25" s="21">
        <v>35</v>
      </c>
      <c r="G25" s="7"/>
      <c r="H25" s="23">
        <f t="shared" si="1"/>
        <v>0</v>
      </c>
      <c r="I25"/>
      <c r="J25"/>
      <c r="K25"/>
      <c r="L25"/>
      <c r="M25"/>
      <c r="N25"/>
      <c r="O25"/>
      <c r="P25"/>
      <c r="Q25"/>
      <c r="R25"/>
      <c r="S25"/>
      <c r="T25"/>
      <c r="U25"/>
      <c r="V25"/>
      <c r="W25"/>
      <c r="X25"/>
      <c r="Y25"/>
      <c r="Z25"/>
      <c r="AA25"/>
      <c r="AB25"/>
      <c r="AC25"/>
      <c r="AD25"/>
      <c r="AE25"/>
      <c r="AF25"/>
    </row>
    <row r="26" spans="1:32" ht="60" customHeight="1" x14ac:dyDescent="0.45">
      <c r="A26" s="1"/>
      <c r="B26" s="61">
        <v>7</v>
      </c>
      <c r="C26" s="12" t="s">
        <v>0</v>
      </c>
      <c r="D26" s="13" t="s">
        <v>12</v>
      </c>
      <c r="E26" s="18" t="s">
        <v>62</v>
      </c>
      <c r="F26" s="21">
        <v>48</v>
      </c>
      <c r="G26" s="7"/>
      <c r="H26" s="23">
        <f t="shared" si="1"/>
        <v>0</v>
      </c>
      <c r="I26"/>
      <c r="J26"/>
      <c r="K26"/>
      <c r="L26"/>
      <c r="M26"/>
      <c r="N26"/>
      <c r="O26"/>
      <c r="P26"/>
      <c r="Q26"/>
      <c r="R26"/>
      <c r="S26"/>
      <c r="T26"/>
      <c r="U26"/>
      <c r="V26"/>
      <c r="W26"/>
      <c r="X26"/>
      <c r="Y26"/>
      <c r="Z26"/>
      <c r="AA26"/>
      <c r="AB26"/>
      <c r="AC26"/>
      <c r="AD26"/>
      <c r="AE26"/>
      <c r="AF26"/>
    </row>
    <row r="27" spans="1:32" ht="60" customHeight="1" x14ac:dyDescent="0.45">
      <c r="A27" s="1"/>
      <c r="B27" s="27">
        <v>8</v>
      </c>
      <c r="C27" s="12" t="s">
        <v>0</v>
      </c>
      <c r="D27" s="13" t="s">
        <v>52</v>
      </c>
      <c r="E27" s="18" t="s">
        <v>62</v>
      </c>
      <c r="F27" s="21">
        <v>24</v>
      </c>
      <c r="G27" s="7"/>
      <c r="H27" s="23">
        <f t="shared" si="1"/>
        <v>0</v>
      </c>
      <c r="I27"/>
      <c r="J27"/>
      <c r="K27"/>
      <c r="L27"/>
      <c r="M27"/>
      <c r="N27"/>
      <c r="O27"/>
      <c r="P27"/>
      <c r="Q27"/>
      <c r="R27"/>
      <c r="S27"/>
      <c r="T27"/>
      <c r="U27"/>
      <c r="V27"/>
      <c r="W27"/>
      <c r="X27"/>
      <c r="Y27"/>
      <c r="Z27"/>
      <c r="AA27"/>
      <c r="AB27"/>
      <c r="AC27"/>
      <c r="AD27"/>
      <c r="AE27"/>
      <c r="AF27"/>
    </row>
    <row r="28" spans="1:32" ht="60" customHeight="1" x14ac:dyDescent="0.45">
      <c r="A28" s="1"/>
      <c r="B28" s="61">
        <v>9</v>
      </c>
      <c r="C28" s="9" t="s">
        <v>0</v>
      </c>
      <c r="D28" s="8" t="s">
        <v>13</v>
      </c>
      <c r="E28" s="18" t="s">
        <v>62</v>
      </c>
      <c r="F28" s="18">
        <v>142</v>
      </c>
      <c r="G28" s="7"/>
      <c r="H28" s="23">
        <f t="shared" si="1"/>
        <v>0</v>
      </c>
      <c r="I28"/>
      <c r="J28"/>
      <c r="K28"/>
      <c r="L28"/>
      <c r="M28"/>
      <c r="N28"/>
      <c r="O28"/>
      <c r="P28"/>
      <c r="Q28"/>
      <c r="R28"/>
      <c r="S28"/>
      <c r="T28"/>
      <c r="U28"/>
      <c r="V28"/>
      <c r="W28"/>
      <c r="X28"/>
      <c r="Y28"/>
      <c r="Z28"/>
      <c r="AA28"/>
      <c r="AB28"/>
      <c r="AC28"/>
      <c r="AD28"/>
      <c r="AE28"/>
      <c r="AF28"/>
    </row>
    <row r="29" spans="1:32" ht="60" customHeight="1" x14ac:dyDescent="0.45">
      <c r="A29" s="1"/>
      <c r="B29" s="27">
        <v>10</v>
      </c>
      <c r="C29" s="9" t="s">
        <v>0</v>
      </c>
      <c r="D29" s="8" t="s">
        <v>14</v>
      </c>
      <c r="E29" s="18" t="s">
        <v>62</v>
      </c>
      <c r="F29" s="18">
        <v>36</v>
      </c>
      <c r="G29" s="7"/>
      <c r="H29" s="23">
        <f t="shared" si="1"/>
        <v>0</v>
      </c>
      <c r="I29"/>
      <c r="J29"/>
      <c r="K29"/>
      <c r="L29"/>
      <c r="M29"/>
      <c r="N29"/>
      <c r="O29"/>
      <c r="P29"/>
      <c r="Q29"/>
      <c r="R29"/>
      <c r="S29"/>
      <c r="T29"/>
      <c r="U29"/>
      <c r="V29"/>
      <c r="W29"/>
      <c r="X29"/>
      <c r="Y29"/>
      <c r="Z29"/>
      <c r="AA29"/>
      <c r="AB29"/>
      <c r="AC29"/>
      <c r="AD29"/>
      <c r="AE29"/>
      <c r="AF29"/>
    </row>
    <row r="30" spans="1:32" ht="60" customHeight="1" x14ac:dyDescent="0.45">
      <c r="A30" s="1"/>
      <c r="B30" s="61">
        <v>11</v>
      </c>
      <c r="C30" s="9" t="s">
        <v>0</v>
      </c>
      <c r="D30" s="8" t="s">
        <v>15</v>
      </c>
      <c r="E30" s="18" t="s">
        <v>62</v>
      </c>
      <c r="F30" s="18">
        <v>31</v>
      </c>
      <c r="G30" s="7"/>
      <c r="H30" s="23">
        <f t="shared" si="1"/>
        <v>0</v>
      </c>
      <c r="I30"/>
      <c r="J30"/>
      <c r="K30"/>
      <c r="L30"/>
      <c r="M30"/>
      <c r="N30"/>
      <c r="O30"/>
      <c r="P30"/>
      <c r="Q30"/>
      <c r="R30"/>
      <c r="S30"/>
      <c r="T30"/>
      <c r="U30"/>
      <c r="V30"/>
      <c r="W30"/>
      <c r="X30"/>
      <c r="Y30"/>
      <c r="Z30"/>
      <c r="AA30"/>
      <c r="AB30"/>
      <c r="AC30"/>
      <c r="AD30"/>
      <c r="AE30"/>
      <c r="AF30"/>
    </row>
    <row r="31" spans="1:32" ht="60" customHeight="1" x14ac:dyDescent="0.45">
      <c r="A31" s="1"/>
      <c r="B31" s="27">
        <v>12</v>
      </c>
      <c r="C31" s="9" t="s">
        <v>0</v>
      </c>
      <c r="D31" s="8" t="s">
        <v>16</v>
      </c>
      <c r="E31" s="18" t="s">
        <v>62</v>
      </c>
      <c r="F31" s="18">
        <v>27</v>
      </c>
      <c r="G31" s="7"/>
      <c r="H31" s="23">
        <f t="shared" si="1"/>
        <v>0</v>
      </c>
      <c r="I31"/>
      <c r="J31"/>
      <c r="K31"/>
      <c r="L31"/>
      <c r="M31"/>
      <c r="N31"/>
      <c r="O31"/>
      <c r="P31"/>
      <c r="Q31"/>
      <c r="R31"/>
      <c r="S31"/>
      <c r="T31"/>
      <c r="U31"/>
      <c r="V31"/>
      <c r="W31"/>
      <c r="X31"/>
      <c r="Y31"/>
      <c r="Z31"/>
      <c r="AA31"/>
      <c r="AB31"/>
      <c r="AC31"/>
      <c r="AD31"/>
      <c r="AE31"/>
      <c r="AF31"/>
    </row>
    <row r="32" spans="1:32" ht="60" customHeight="1" x14ac:dyDescent="0.45">
      <c r="A32" s="1"/>
      <c r="B32" s="61">
        <v>13</v>
      </c>
      <c r="C32" s="9" t="s">
        <v>0</v>
      </c>
      <c r="D32" s="8" t="s">
        <v>17</v>
      </c>
      <c r="E32" s="18" t="s">
        <v>62</v>
      </c>
      <c r="F32" s="18">
        <v>303</v>
      </c>
      <c r="G32" s="7"/>
      <c r="H32" s="23">
        <f t="shared" si="1"/>
        <v>0</v>
      </c>
      <c r="I32"/>
      <c r="J32"/>
      <c r="K32"/>
      <c r="L32"/>
      <c r="M32"/>
      <c r="N32"/>
      <c r="O32"/>
      <c r="P32"/>
      <c r="Q32"/>
      <c r="R32"/>
      <c r="S32"/>
      <c r="T32"/>
      <c r="U32"/>
      <c r="V32"/>
      <c r="W32"/>
      <c r="X32"/>
      <c r="Y32"/>
      <c r="Z32"/>
      <c r="AA32"/>
      <c r="AB32"/>
      <c r="AC32"/>
      <c r="AD32"/>
      <c r="AE32"/>
      <c r="AF32"/>
    </row>
    <row r="33" spans="1:32" ht="60" customHeight="1" x14ac:dyDescent="0.45">
      <c r="A33" s="1"/>
      <c r="B33" s="27">
        <v>14</v>
      </c>
      <c r="C33" s="9" t="s">
        <v>0</v>
      </c>
      <c r="D33" s="8" t="s">
        <v>18</v>
      </c>
      <c r="E33" s="18" t="s">
        <v>62</v>
      </c>
      <c r="F33" s="18">
        <v>87</v>
      </c>
      <c r="G33" s="7"/>
      <c r="H33" s="23">
        <f t="shared" si="1"/>
        <v>0</v>
      </c>
      <c r="I33"/>
      <c r="J33"/>
      <c r="K33"/>
      <c r="L33"/>
      <c r="M33"/>
      <c r="N33"/>
      <c r="O33"/>
      <c r="P33"/>
      <c r="Q33"/>
      <c r="R33"/>
      <c r="S33"/>
      <c r="T33"/>
      <c r="U33"/>
      <c r="V33"/>
      <c r="W33"/>
      <c r="X33"/>
      <c r="Y33"/>
      <c r="Z33"/>
      <c r="AA33"/>
      <c r="AB33"/>
      <c r="AC33"/>
      <c r="AD33"/>
      <c r="AE33"/>
      <c r="AF33"/>
    </row>
    <row r="34" spans="1:32" ht="60" customHeight="1" x14ac:dyDescent="0.45">
      <c r="A34" s="1"/>
      <c r="B34" s="61">
        <v>15</v>
      </c>
      <c r="C34" s="9" t="s">
        <v>0</v>
      </c>
      <c r="D34" s="8" t="s">
        <v>19</v>
      </c>
      <c r="E34" s="18" t="s">
        <v>62</v>
      </c>
      <c r="F34" s="18">
        <v>62</v>
      </c>
      <c r="G34" s="7"/>
      <c r="H34" s="23">
        <f t="shared" si="1"/>
        <v>0</v>
      </c>
      <c r="I34"/>
      <c r="J34"/>
      <c r="K34"/>
      <c r="L34"/>
      <c r="M34"/>
      <c r="N34"/>
      <c r="O34"/>
      <c r="P34"/>
      <c r="Q34"/>
      <c r="R34"/>
      <c r="S34"/>
      <c r="T34"/>
      <c r="U34"/>
      <c r="V34"/>
      <c r="W34"/>
      <c r="X34"/>
      <c r="Y34"/>
      <c r="Z34"/>
      <c r="AA34"/>
      <c r="AB34"/>
      <c r="AC34"/>
      <c r="AD34"/>
      <c r="AE34"/>
      <c r="AF34"/>
    </row>
    <row r="35" spans="1:32" ht="60" customHeight="1" x14ac:dyDescent="0.45">
      <c r="A35" s="1"/>
      <c r="B35" s="27">
        <v>16</v>
      </c>
      <c r="C35" s="9" t="s">
        <v>0</v>
      </c>
      <c r="D35" s="8" t="s">
        <v>20</v>
      </c>
      <c r="E35" s="18" t="s">
        <v>62</v>
      </c>
      <c r="F35" s="18">
        <v>41</v>
      </c>
      <c r="G35" s="7"/>
      <c r="H35" s="23">
        <f t="shared" si="1"/>
        <v>0</v>
      </c>
      <c r="I35"/>
      <c r="J35"/>
      <c r="K35"/>
      <c r="L35"/>
      <c r="M35"/>
      <c r="N35"/>
      <c r="O35"/>
      <c r="P35"/>
      <c r="Q35"/>
      <c r="R35"/>
      <c r="S35"/>
      <c r="T35"/>
      <c r="U35"/>
      <c r="V35"/>
      <c r="W35"/>
      <c r="X35"/>
      <c r="Y35"/>
      <c r="Z35"/>
      <c r="AA35"/>
      <c r="AB35"/>
      <c r="AC35"/>
      <c r="AD35"/>
      <c r="AE35"/>
      <c r="AF35"/>
    </row>
    <row r="36" spans="1:32" ht="75" customHeight="1" x14ac:dyDescent="0.45">
      <c r="A36" s="1"/>
      <c r="B36" s="61">
        <v>17</v>
      </c>
      <c r="C36" s="9" t="s">
        <v>0</v>
      </c>
      <c r="D36" s="8" t="s">
        <v>21</v>
      </c>
      <c r="E36" s="18" t="s">
        <v>62</v>
      </c>
      <c r="F36" s="18">
        <v>18</v>
      </c>
      <c r="G36" s="7"/>
      <c r="H36" s="23">
        <f t="shared" si="1"/>
        <v>0</v>
      </c>
      <c r="I36"/>
      <c r="J36"/>
      <c r="K36"/>
      <c r="L36"/>
      <c r="M36"/>
      <c r="N36"/>
      <c r="O36"/>
      <c r="P36"/>
      <c r="Q36"/>
      <c r="R36"/>
      <c r="S36"/>
      <c r="T36"/>
      <c r="U36"/>
      <c r="V36"/>
      <c r="W36"/>
      <c r="X36"/>
      <c r="Y36"/>
      <c r="Z36"/>
      <c r="AA36"/>
      <c r="AB36"/>
      <c r="AC36"/>
      <c r="AD36"/>
      <c r="AE36"/>
      <c r="AF36"/>
    </row>
    <row r="37" spans="1:32" ht="75" customHeight="1" x14ac:dyDescent="0.45">
      <c r="A37" s="1"/>
      <c r="B37" s="27">
        <v>18</v>
      </c>
      <c r="C37" s="9" t="s">
        <v>0</v>
      </c>
      <c r="D37" s="8" t="s">
        <v>53</v>
      </c>
      <c r="E37" s="18" t="s">
        <v>62</v>
      </c>
      <c r="F37" s="18">
        <v>22</v>
      </c>
      <c r="G37" s="7"/>
      <c r="H37" s="23">
        <f t="shared" si="1"/>
        <v>0</v>
      </c>
      <c r="I37"/>
      <c r="J37"/>
      <c r="K37"/>
      <c r="L37"/>
      <c r="M37"/>
      <c r="N37"/>
      <c r="O37"/>
      <c r="P37"/>
      <c r="Q37"/>
      <c r="R37"/>
      <c r="S37"/>
      <c r="T37"/>
      <c r="U37"/>
      <c r="V37"/>
      <c r="W37"/>
      <c r="X37"/>
      <c r="Y37"/>
      <c r="Z37"/>
      <c r="AA37"/>
      <c r="AB37"/>
      <c r="AC37"/>
      <c r="AD37"/>
      <c r="AE37"/>
      <c r="AF37"/>
    </row>
    <row r="38" spans="1:32" ht="74.099999999999994" customHeight="1" x14ac:dyDescent="0.45">
      <c r="A38" s="1"/>
      <c r="B38" s="61">
        <v>19</v>
      </c>
      <c r="C38" s="9" t="s">
        <v>0</v>
      </c>
      <c r="D38" s="8" t="s">
        <v>22</v>
      </c>
      <c r="E38" s="18" t="s">
        <v>62</v>
      </c>
      <c r="F38" s="18">
        <v>12</v>
      </c>
      <c r="G38" s="7"/>
      <c r="H38" s="23">
        <f t="shared" si="1"/>
        <v>0</v>
      </c>
      <c r="I38"/>
      <c r="J38"/>
      <c r="K38"/>
      <c r="L38"/>
      <c r="M38"/>
      <c r="N38"/>
      <c r="O38"/>
      <c r="P38"/>
      <c r="Q38"/>
      <c r="R38"/>
      <c r="S38"/>
      <c r="T38"/>
      <c r="U38"/>
      <c r="V38"/>
      <c r="W38"/>
      <c r="X38"/>
      <c r="Y38"/>
      <c r="Z38"/>
      <c r="AA38"/>
      <c r="AB38"/>
      <c r="AC38"/>
      <c r="AD38"/>
      <c r="AE38"/>
      <c r="AF38"/>
    </row>
    <row r="39" spans="1:32" ht="73.5" customHeight="1" x14ac:dyDescent="0.45">
      <c r="A39" s="1"/>
      <c r="B39" s="27">
        <v>20</v>
      </c>
      <c r="C39" s="9" t="s">
        <v>0</v>
      </c>
      <c r="D39" s="8" t="s">
        <v>23</v>
      </c>
      <c r="E39" s="18" t="s">
        <v>62</v>
      </c>
      <c r="F39" s="18">
        <v>5</v>
      </c>
      <c r="G39" s="7"/>
      <c r="H39" s="23">
        <f t="shared" si="1"/>
        <v>0</v>
      </c>
      <c r="I39"/>
      <c r="J39"/>
      <c r="K39"/>
      <c r="L39"/>
      <c r="M39"/>
      <c r="N39"/>
      <c r="O39"/>
      <c r="P39"/>
      <c r="Q39"/>
      <c r="R39"/>
      <c r="S39"/>
      <c r="T39"/>
      <c r="U39"/>
      <c r="V39"/>
      <c r="W39"/>
      <c r="X39"/>
      <c r="Y39"/>
      <c r="Z39"/>
      <c r="AA39"/>
      <c r="AB39"/>
      <c r="AC39"/>
      <c r="AD39"/>
      <c r="AE39"/>
      <c r="AF39"/>
    </row>
    <row r="40" spans="1:32" ht="83.25" customHeight="1" x14ac:dyDescent="0.45">
      <c r="A40" s="1"/>
      <c r="B40" s="61">
        <v>21</v>
      </c>
      <c r="C40" s="9" t="s">
        <v>0</v>
      </c>
      <c r="D40" s="8" t="s">
        <v>63</v>
      </c>
      <c r="E40" s="18" t="s">
        <v>62</v>
      </c>
      <c r="F40" s="28">
        <v>4</v>
      </c>
      <c r="G40" s="7"/>
      <c r="H40" s="23">
        <f t="shared" si="1"/>
        <v>0</v>
      </c>
      <c r="I40"/>
      <c r="J40"/>
      <c r="K40"/>
      <c r="L40"/>
      <c r="M40"/>
      <c r="N40"/>
      <c r="O40"/>
      <c r="P40"/>
      <c r="Q40"/>
      <c r="R40"/>
      <c r="S40"/>
      <c r="T40"/>
      <c r="U40"/>
      <c r="V40"/>
      <c r="W40"/>
      <c r="X40"/>
      <c r="Y40"/>
      <c r="Z40"/>
      <c r="AA40"/>
      <c r="AB40"/>
      <c r="AC40"/>
      <c r="AD40"/>
      <c r="AE40"/>
      <c r="AF40"/>
    </row>
    <row r="41" spans="1:32" ht="74.099999999999994" customHeight="1" x14ac:dyDescent="0.45">
      <c r="A41" s="1"/>
      <c r="B41" s="27">
        <v>22</v>
      </c>
      <c r="C41" s="9" t="s">
        <v>0</v>
      </c>
      <c r="D41" s="8" t="s">
        <v>24</v>
      </c>
      <c r="E41" s="18" t="s">
        <v>62</v>
      </c>
      <c r="F41" s="18">
        <v>4</v>
      </c>
      <c r="G41" s="7"/>
      <c r="H41" s="23">
        <f t="shared" si="1"/>
        <v>0</v>
      </c>
      <c r="I41"/>
      <c r="J41"/>
      <c r="K41"/>
      <c r="L41"/>
      <c r="M41"/>
      <c r="N41"/>
      <c r="O41"/>
      <c r="P41"/>
      <c r="Q41"/>
      <c r="R41"/>
      <c r="S41"/>
      <c r="T41"/>
      <c r="U41"/>
      <c r="V41"/>
      <c r="W41"/>
      <c r="X41"/>
      <c r="Y41"/>
      <c r="Z41"/>
      <c r="AA41"/>
      <c r="AB41"/>
      <c r="AC41"/>
      <c r="AD41"/>
      <c r="AE41"/>
      <c r="AF41"/>
    </row>
    <row r="42" spans="1:32" ht="60" customHeight="1" x14ac:dyDescent="0.45">
      <c r="A42" s="1"/>
      <c r="B42" s="61">
        <v>23</v>
      </c>
      <c r="C42" s="9" t="s">
        <v>0</v>
      </c>
      <c r="D42" s="8" t="s">
        <v>25</v>
      </c>
      <c r="E42" s="18" t="s">
        <v>62</v>
      </c>
      <c r="F42" s="28">
        <v>4</v>
      </c>
      <c r="G42" s="7"/>
      <c r="H42" s="23">
        <f t="shared" si="1"/>
        <v>0</v>
      </c>
      <c r="I42"/>
      <c r="J42"/>
      <c r="K42"/>
      <c r="L42"/>
      <c r="M42"/>
      <c r="N42"/>
      <c r="O42"/>
      <c r="P42"/>
      <c r="Q42"/>
      <c r="R42"/>
      <c r="S42"/>
      <c r="T42"/>
      <c r="U42"/>
      <c r="V42"/>
      <c r="W42"/>
      <c r="X42"/>
      <c r="Y42"/>
      <c r="Z42"/>
      <c r="AA42"/>
      <c r="AB42"/>
      <c r="AC42"/>
      <c r="AD42"/>
      <c r="AE42"/>
      <c r="AF42"/>
    </row>
    <row r="43" spans="1:32" ht="74.25" customHeight="1" x14ac:dyDescent="0.45">
      <c r="A43" s="1"/>
      <c r="B43" s="27">
        <v>24</v>
      </c>
      <c r="C43" s="9" t="s">
        <v>0</v>
      </c>
      <c r="D43" s="8" t="s">
        <v>26</v>
      </c>
      <c r="E43" s="18" t="s">
        <v>62</v>
      </c>
      <c r="F43" s="28">
        <v>2905.5</v>
      </c>
      <c r="G43" s="16"/>
      <c r="H43" s="73"/>
      <c r="I43"/>
      <c r="J43"/>
      <c r="K43"/>
      <c r="L43"/>
      <c r="M43"/>
      <c r="N43"/>
      <c r="O43"/>
      <c r="P43"/>
      <c r="Q43"/>
      <c r="R43"/>
      <c r="S43"/>
      <c r="T43"/>
      <c r="U43"/>
      <c r="V43"/>
      <c r="W43"/>
      <c r="X43"/>
      <c r="Y43"/>
      <c r="Z43"/>
      <c r="AA43"/>
      <c r="AB43"/>
      <c r="AC43"/>
      <c r="AD43"/>
      <c r="AE43"/>
      <c r="AF43"/>
    </row>
    <row r="44" spans="1:32" ht="60" customHeight="1" x14ac:dyDescent="0.45">
      <c r="A44" s="1"/>
      <c r="B44" s="61">
        <v>25</v>
      </c>
      <c r="C44" s="9" t="s">
        <v>7</v>
      </c>
      <c r="D44" s="8" t="s">
        <v>27</v>
      </c>
      <c r="E44" s="18" t="s">
        <v>62</v>
      </c>
      <c r="F44" s="28">
        <v>73.188000000000002</v>
      </c>
      <c r="G44" s="16"/>
      <c r="H44" s="73"/>
      <c r="I44"/>
      <c r="J44"/>
      <c r="K44"/>
      <c r="L44"/>
      <c r="M44"/>
      <c r="N44"/>
      <c r="O44"/>
      <c r="P44"/>
      <c r="Q44"/>
      <c r="R44"/>
      <c r="S44"/>
      <c r="T44"/>
      <c r="U44"/>
      <c r="V44"/>
      <c r="W44"/>
      <c r="X44"/>
      <c r="Y44"/>
      <c r="Z44"/>
      <c r="AA44"/>
      <c r="AB44"/>
      <c r="AC44"/>
      <c r="AD44"/>
      <c r="AE44"/>
      <c r="AF44"/>
    </row>
    <row r="45" spans="1:32" ht="60" customHeight="1" thickBot="1" x14ac:dyDescent="0.5">
      <c r="A45" s="1"/>
      <c r="B45" s="27">
        <v>26</v>
      </c>
      <c r="C45" s="10"/>
      <c r="D45" s="15" t="s">
        <v>28</v>
      </c>
      <c r="E45" s="18" t="s">
        <v>62</v>
      </c>
      <c r="F45" s="18">
        <v>60</v>
      </c>
      <c r="G45" s="16"/>
      <c r="H45" s="73">
        <f t="shared" ref="H45" si="2">(F45*G45)</f>
        <v>0</v>
      </c>
      <c r="I45"/>
      <c r="J45"/>
      <c r="K45"/>
      <c r="L45"/>
      <c r="M45"/>
      <c r="N45"/>
      <c r="O45"/>
      <c r="P45"/>
      <c r="Q45"/>
      <c r="R45"/>
      <c r="S45"/>
      <c r="T45"/>
      <c r="U45"/>
      <c r="V45"/>
      <c r="W45"/>
      <c r="X45"/>
      <c r="Y45"/>
      <c r="Z45"/>
      <c r="AA45"/>
      <c r="AB45"/>
      <c r="AC45"/>
      <c r="AD45"/>
      <c r="AE45"/>
      <c r="AF45"/>
    </row>
    <row r="46" spans="1:32" ht="20.100000000000001" customHeight="1" thickBot="1" x14ac:dyDescent="0.5">
      <c r="A46" s="1"/>
      <c r="B46" s="123"/>
      <c r="C46" s="124"/>
      <c r="D46" s="3" t="s">
        <v>104</v>
      </c>
      <c r="E46" s="74"/>
      <c r="F46" s="56"/>
      <c r="G46" s="57"/>
      <c r="H46" s="58"/>
      <c r="J46"/>
      <c r="K46"/>
      <c r="L46"/>
      <c r="M46"/>
      <c r="N46"/>
      <c r="O46"/>
      <c r="P46"/>
      <c r="Q46"/>
      <c r="R46"/>
      <c r="S46"/>
      <c r="T46"/>
      <c r="U46"/>
      <c r="V46"/>
      <c r="W46"/>
      <c r="X46"/>
      <c r="Y46"/>
      <c r="Z46"/>
      <c r="AA46"/>
      <c r="AB46"/>
      <c r="AC46"/>
      <c r="AD46"/>
      <c r="AE46"/>
      <c r="AF46"/>
    </row>
    <row r="47" spans="1:32" ht="60" customHeight="1" x14ac:dyDescent="0.45">
      <c r="A47" s="1"/>
      <c r="B47" s="75">
        <v>27</v>
      </c>
      <c r="C47" s="12" t="s">
        <v>3</v>
      </c>
      <c r="D47" s="13" t="s">
        <v>29</v>
      </c>
      <c r="E47" s="21" t="s">
        <v>2</v>
      </c>
      <c r="F47" s="76">
        <v>3159</v>
      </c>
      <c r="G47" s="77"/>
      <c r="H47" s="78">
        <f t="shared" ref="H47:H50" si="3">(F47*G47)</f>
        <v>0</v>
      </c>
      <c r="I47"/>
      <c r="J47"/>
      <c r="K47"/>
      <c r="L47"/>
      <c r="M47"/>
      <c r="N47"/>
      <c r="O47"/>
      <c r="P47"/>
      <c r="Q47"/>
      <c r="R47"/>
      <c r="S47"/>
      <c r="T47"/>
      <c r="U47"/>
      <c r="V47"/>
      <c r="W47"/>
      <c r="X47"/>
      <c r="Y47"/>
      <c r="Z47"/>
      <c r="AA47"/>
      <c r="AB47"/>
      <c r="AC47"/>
      <c r="AD47"/>
      <c r="AE47"/>
      <c r="AF47"/>
    </row>
    <row r="48" spans="1:32" ht="60" customHeight="1" x14ac:dyDescent="0.45">
      <c r="A48" s="1"/>
      <c r="B48" s="42">
        <v>28</v>
      </c>
      <c r="C48" s="9" t="s">
        <v>3</v>
      </c>
      <c r="D48" s="8" t="s">
        <v>30</v>
      </c>
      <c r="E48" s="18" t="s">
        <v>2</v>
      </c>
      <c r="F48" s="72">
        <v>459</v>
      </c>
      <c r="G48" s="16"/>
      <c r="H48" s="23">
        <f t="shared" si="3"/>
        <v>0</v>
      </c>
      <c r="I48"/>
      <c r="J48"/>
      <c r="K48"/>
      <c r="L48"/>
      <c r="M48"/>
      <c r="N48"/>
      <c r="O48"/>
      <c r="P48"/>
      <c r="Q48"/>
      <c r="R48"/>
      <c r="S48"/>
      <c r="T48"/>
      <c r="U48"/>
      <c r="V48"/>
      <c r="W48"/>
      <c r="X48"/>
      <c r="Y48"/>
      <c r="Z48"/>
      <c r="AA48"/>
      <c r="AB48"/>
      <c r="AC48"/>
      <c r="AD48"/>
      <c r="AE48"/>
      <c r="AF48"/>
    </row>
    <row r="49" spans="1:32" ht="60" customHeight="1" x14ac:dyDescent="0.45">
      <c r="A49" s="1"/>
      <c r="B49" s="75">
        <v>29</v>
      </c>
      <c r="C49" s="9" t="s">
        <v>3</v>
      </c>
      <c r="D49" s="8" t="s">
        <v>31</v>
      </c>
      <c r="E49" s="18" t="s">
        <v>2</v>
      </c>
      <c r="F49" s="72">
        <v>115</v>
      </c>
      <c r="G49" s="16"/>
      <c r="H49" s="23">
        <f t="shared" si="3"/>
        <v>0</v>
      </c>
      <c r="I49"/>
      <c r="J49"/>
      <c r="K49"/>
      <c r="L49"/>
      <c r="M49"/>
      <c r="N49"/>
      <c r="O49"/>
      <c r="P49"/>
      <c r="Q49"/>
      <c r="R49"/>
      <c r="S49"/>
      <c r="T49"/>
      <c r="U49"/>
      <c r="V49"/>
      <c r="W49"/>
      <c r="X49"/>
      <c r="Y49"/>
      <c r="Z49"/>
      <c r="AA49"/>
      <c r="AB49"/>
      <c r="AC49"/>
      <c r="AD49"/>
      <c r="AE49"/>
      <c r="AF49"/>
    </row>
    <row r="50" spans="1:32" ht="74.099999999999994" customHeight="1" thickBot="1" x14ac:dyDescent="0.5">
      <c r="A50" s="1"/>
      <c r="B50" s="42">
        <v>30</v>
      </c>
      <c r="C50" s="14"/>
      <c r="D50" s="15" t="s">
        <v>32</v>
      </c>
      <c r="E50" s="19" t="s">
        <v>94</v>
      </c>
      <c r="F50" s="72">
        <v>3</v>
      </c>
      <c r="G50" s="16"/>
      <c r="H50" s="73">
        <f t="shared" si="3"/>
        <v>0</v>
      </c>
      <c r="I50"/>
      <c r="J50"/>
      <c r="K50"/>
      <c r="L50"/>
      <c r="M50"/>
      <c r="N50"/>
      <c r="O50"/>
      <c r="P50"/>
      <c r="Q50"/>
      <c r="R50"/>
      <c r="S50"/>
      <c r="T50"/>
      <c r="U50"/>
      <c r="V50"/>
      <c r="W50"/>
      <c r="X50"/>
      <c r="Y50"/>
      <c r="Z50"/>
      <c r="AA50"/>
      <c r="AB50"/>
      <c r="AC50"/>
      <c r="AD50"/>
      <c r="AE50"/>
      <c r="AF50"/>
    </row>
    <row r="51" spans="1:32" ht="20.100000000000001" customHeight="1" thickBot="1" x14ac:dyDescent="0.5">
      <c r="A51" s="1"/>
      <c r="B51" s="55"/>
      <c r="C51" s="29"/>
      <c r="D51" s="3" t="s">
        <v>105</v>
      </c>
      <c r="E51" s="79"/>
      <c r="F51" s="56"/>
      <c r="G51" s="70"/>
      <c r="H51" s="71"/>
      <c r="J51"/>
      <c r="K51"/>
      <c r="L51"/>
      <c r="M51"/>
      <c r="N51"/>
      <c r="O51"/>
      <c r="P51"/>
      <c r="Q51"/>
      <c r="R51"/>
      <c r="S51"/>
      <c r="T51"/>
      <c r="U51"/>
      <c r="V51"/>
      <c r="W51"/>
      <c r="X51"/>
      <c r="Y51"/>
      <c r="Z51"/>
      <c r="AA51"/>
      <c r="AB51"/>
      <c r="AC51"/>
      <c r="AD51"/>
      <c r="AE51"/>
      <c r="AF51"/>
    </row>
    <row r="52" spans="1:32" ht="74.099999999999994" customHeight="1" x14ac:dyDescent="0.45">
      <c r="A52" s="1"/>
      <c r="B52" s="27">
        <v>31</v>
      </c>
      <c r="C52" s="12" t="s">
        <v>4</v>
      </c>
      <c r="D52" s="13" t="s">
        <v>33</v>
      </c>
      <c r="E52" s="21" t="s">
        <v>62</v>
      </c>
      <c r="F52" s="76">
        <v>652</v>
      </c>
      <c r="G52" s="5"/>
      <c r="H52" s="22">
        <f t="shared" ref="H52:H82" si="4">(F52*G52)</f>
        <v>0</v>
      </c>
      <c r="I52"/>
      <c r="J52"/>
      <c r="K52"/>
      <c r="L52"/>
      <c r="M52"/>
      <c r="N52"/>
      <c r="O52"/>
      <c r="P52"/>
      <c r="Q52"/>
      <c r="R52"/>
      <c r="S52"/>
      <c r="T52"/>
      <c r="U52"/>
      <c r="V52"/>
      <c r="W52"/>
      <c r="X52"/>
      <c r="Y52"/>
      <c r="Z52"/>
      <c r="AA52"/>
      <c r="AB52"/>
      <c r="AC52"/>
      <c r="AD52"/>
      <c r="AE52"/>
      <c r="AF52"/>
    </row>
    <row r="53" spans="1:32" ht="60" customHeight="1" x14ac:dyDescent="0.45">
      <c r="A53" s="1"/>
      <c r="B53" s="27">
        <v>32</v>
      </c>
      <c r="C53" s="9" t="s">
        <v>7</v>
      </c>
      <c r="D53" s="8" t="s">
        <v>34</v>
      </c>
      <c r="E53" s="18" t="s">
        <v>6</v>
      </c>
      <c r="F53" s="72">
        <v>7.05</v>
      </c>
      <c r="G53" s="7"/>
      <c r="H53" s="23">
        <f t="shared" si="4"/>
        <v>0</v>
      </c>
      <c r="I53"/>
      <c r="J53"/>
      <c r="K53"/>
      <c r="L53"/>
      <c r="M53"/>
      <c r="N53"/>
      <c r="O53"/>
      <c r="P53"/>
      <c r="Q53"/>
      <c r="R53"/>
      <c r="S53"/>
      <c r="T53"/>
      <c r="U53"/>
      <c r="V53"/>
      <c r="W53"/>
      <c r="X53"/>
      <c r="Y53"/>
      <c r="Z53"/>
      <c r="AA53"/>
      <c r="AB53"/>
      <c r="AC53"/>
      <c r="AD53"/>
      <c r="AE53"/>
      <c r="AF53"/>
    </row>
    <row r="54" spans="1:32" ht="60" customHeight="1" x14ac:dyDescent="0.45">
      <c r="A54" s="1"/>
      <c r="B54" s="27">
        <v>33</v>
      </c>
      <c r="C54" s="9" t="s">
        <v>4</v>
      </c>
      <c r="D54" s="8" t="s">
        <v>35</v>
      </c>
      <c r="E54" s="18" t="s">
        <v>62</v>
      </c>
      <c r="F54" s="72">
        <v>65</v>
      </c>
      <c r="G54" s="7"/>
      <c r="H54" s="23">
        <f t="shared" si="4"/>
        <v>0</v>
      </c>
      <c r="I54"/>
      <c r="J54"/>
      <c r="K54"/>
      <c r="L54"/>
      <c r="M54"/>
      <c r="N54"/>
      <c r="O54"/>
      <c r="P54"/>
      <c r="Q54"/>
      <c r="R54"/>
      <c r="S54"/>
      <c r="T54"/>
      <c r="U54"/>
      <c r="V54"/>
      <c r="W54"/>
      <c r="X54"/>
      <c r="Y54"/>
      <c r="Z54"/>
      <c r="AA54"/>
      <c r="AB54"/>
      <c r="AC54"/>
      <c r="AD54"/>
      <c r="AE54"/>
      <c r="AF54"/>
    </row>
    <row r="55" spans="1:32" ht="60" customHeight="1" x14ac:dyDescent="0.45">
      <c r="A55" s="1"/>
      <c r="B55" s="27">
        <v>34</v>
      </c>
      <c r="C55" s="9" t="s">
        <v>4</v>
      </c>
      <c r="D55" s="8" t="s">
        <v>36</v>
      </c>
      <c r="E55" s="18" t="s">
        <v>62</v>
      </c>
      <c r="F55" s="72">
        <v>122</v>
      </c>
      <c r="G55" s="7"/>
      <c r="H55" s="23">
        <f t="shared" si="4"/>
        <v>0</v>
      </c>
      <c r="I55"/>
      <c r="J55"/>
      <c r="K55"/>
      <c r="L55"/>
      <c r="M55"/>
      <c r="N55"/>
      <c r="O55"/>
      <c r="P55"/>
      <c r="Q55"/>
      <c r="R55"/>
      <c r="S55"/>
      <c r="T55"/>
      <c r="U55"/>
      <c r="V55"/>
      <c r="W55"/>
      <c r="X55"/>
      <c r="Y55"/>
      <c r="Z55"/>
      <c r="AA55"/>
      <c r="AB55"/>
      <c r="AC55"/>
      <c r="AD55"/>
      <c r="AE55"/>
      <c r="AF55"/>
    </row>
    <row r="56" spans="1:32" ht="60" customHeight="1" x14ac:dyDescent="0.45">
      <c r="A56" s="1"/>
      <c r="B56" s="27">
        <v>35</v>
      </c>
      <c r="C56" s="9" t="s">
        <v>4</v>
      </c>
      <c r="D56" s="8" t="s">
        <v>37</v>
      </c>
      <c r="E56" s="18" t="s">
        <v>62</v>
      </c>
      <c r="F56" s="72">
        <v>95</v>
      </c>
      <c r="G56" s="7"/>
      <c r="H56" s="23">
        <f t="shared" si="4"/>
        <v>0</v>
      </c>
      <c r="I56"/>
      <c r="J56"/>
      <c r="K56"/>
      <c r="L56"/>
      <c r="M56"/>
      <c r="N56"/>
      <c r="O56"/>
      <c r="P56"/>
      <c r="Q56"/>
      <c r="R56"/>
      <c r="S56"/>
      <c r="T56"/>
      <c r="U56"/>
      <c r="V56"/>
      <c r="W56"/>
      <c r="X56"/>
      <c r="Y56"/>
      <c r="Z56"/>
      <c r="AA56"/>
      <c r="AB56"/>
      <c r="AC56"/>
      <c r="AD56"/>
      <c r="AE56"/>
      <c r="AF56"/>
    </row>
    <row r="57" spans="1:32" ht="60" customHeight="1" x14ac:dyDescent="0.45">
      <c r="A57" s="1"/>
      <c r="B57" s="27">
        <v>36</v>
      </c>
      <c r="C57" s="6"/>
      <c r="D57" s="8" t="s">
        <v>38</v>
      </c>
      <c r="E57" s="18" t="s">
        <v>62</v>
      </c>
      <c r="F57" s="72">
        <v>154</v>
      </c>
      <c r="G57" s="7"/>
      <c r="H57" s="23">
        <f t="shared" si="4"/>
        <v>0</v>
      </c>
      <c r="I57"/>
      <c r="J57"/>
      <c r="K57"/>
      <c r="L57"/>
      <c r="M57"/>
      <c r="N57"/>
      <c r="O57"/>
      <c r="P57"/>
      <c r="Q57"/>
      <c r="R57"/>
      <c r="S57"/>
      <c r="T57"/>
      <c r="U57"/>
      <c r="V57"/>
      <c r="W57"/>
      <c r="X57"/>
      <c r="Y57"/>
      <c r="Z57"/>
      <c r="AA57"/>
      <c r="AB57"/>
      <c r="AC57"/>
      <c r="AD57"/>
      <c r="AE57"/>
      <c r="AF57"/>
    </row>
    <row r="58" spans="1:32" ht="74.099999999999994" customHeight="1" x14ac:dyDescent="0.45">
      <c r="A58" s="1"/>
      <c r="B58" s="27">
        <v>37</v>
      </c>
      <c r="C58" s="9" t="s">
        <v>5</v>
      </c>
      <c r="D58" s="8" t="s">
        <v>39</v>
      </c>
      <c r="E58" s="18" t="s">
        <v>62</v>
      </c>
      <c r="F58" s="72">
        <v>21</v>
      </c>
      <c r="G58" s="7"/>
      <c r="H58" s="23">
        <f t="shared" si="4"/>
        <v>0</v>
      </c>
      <c r="I58"/>
      <c r="J58"/>
      <c r="K58"/>
      <c r="L58"/>
      <c r="M58"/>
      <c r="N58"/>
      <c r="O58"/>
      <c r="P58"/>
      <c r="Q58"/>
      <c r="R58"/>
      <c r="S58"/>
      <c r="T58"/>
      <c r="U58"/>
      <c r="V58"/>
      <c r="W58"/>
      <c r="X58"/>
      <c r="Y58"/>
      <c r="Z58"/>
      <c r="AA58"/>
      <c r="AB58"/>
      <c r="AC58"/>
      <c r="AD58"/>
      <c r="AE58"/>
      <c r="AF58"/>
    </row>
    <row r="59" spans="1:32" ht="74.099999999999994" customHeight="1" x14ac:dyDescent="0.45">
      <c r="A59" s="1"/>
      <c r="B59" s="27">
        <v>38</v>
      </c>
      <c r="C59" s="9" t="s">
        <v>5</v>
      </c>
      <c r="D59" s="8" t="s">
        <v>40</v>
      </c>
      <c r="E59" s="18" t="s">
        <v>62</v>
      </c>
      <c r="F59" s="72">
        <v>9</v>
      </c>
      <c r="G59" s="7"/>
      <c r="H59" s="23">
        <f t="shared" si="4"/>
        <v>0</v>
      </c>
      <c r="I59"/>
      <c r="J59"/>
      <c r="K59"/>
      <c r="L59"/>
      <c r="M59"/>
      <c r="N59"/>
      <c r="O59"/>
      <c r="P59"/>
      <c r="Q59"/>
      <c r="R59"/>
      <c r="S59"/>
      <c r="T59"/>
      <c r="U59"/>
      <c r="V59"/>
      <c r="W59"/>
      <c r="X59"/>
      <c r="Y59"/>
      <c r="Z59"/>
      <c r="AA59"/>
      <c r="AB59"/>
      <c r="AC59"/>
      <c r="AD59"/>
      <c r="AE59"/>
      <c r="AF59"/>
    </row>
    <row r="60" spans="1:32" ht="74.099999999999994" customHeight="1" x14ac:dyDescent="0.45">
      <c r="A60" s="1"/>
      <c r="B60" s="27">
        <v>39</v>
      </c>
      <c r="C60" s="9" t="s">
        <v>5</v>
      </c>
      <c r="D60" s="8" t="s">
        <v>61</v>
      </c>
      <c r="E60" s="18" t="s">
        <v>62</v>
      </c>
      <c r="F60" s="72">
        <v>34</v>
      </c>
      <c r="G60" s="7"/>
      <c r="H60" s="23">
        <f t="shared" si="4"/>
        <v>0</v>
      </c>
      <c r="I60"/>
      <c r="J60"/>
      <c r="K60"/>
      <c r="L60"/>
      <c r="M60"/>
      <c r="N60"/>
      <c r="O60"/>
      <c r="P60"/>
      <c r="Q60"/>
      <c r="R60"/>
      <c r="S60"/>
      <c r="T60"/>
      <c r="U60"/>
      <c r="V60"/>
      <c r="W60"/>
      <c r="X60"/>
      <c r="Y60"/>
      <c r="Z60"/>
      <c r="AA60"/>
      <c r="AB60"/>
      <c r="AC60"/>
      <c r="AD60"/>
      <c r="AE60"/>
      <c r="AF60"/>
    </row>
    <row r="61" spans="1:32" ht="50.1" customHeight="1" x14ac:dyDescent="0.45">
      <c r="A61" s="1"/>
      <c r="B61" s="27">
        <v>40</v>
      </c>
      <c r="C61" s="9" t="s">
        <v>5</v>
      </c>
      <c r="D61" s="8" t="s">
        <v>41</v>
      </c>
      <c r="E61" s="18" t="s">
        <v>62</v>
      </c>
      <c r="F61" s="72">
        <v>1</v>
      </c>
      <c r="G61" s="7"/>
      <c r="H61" s="23">
        <f t="shared" si="4"/>
        <v>0</v>
      </c>
      <c r="I61"/>
      <c r="J61"/>
      <c r="K61"/>
      <c r="L61"/>
      <c r="M61"/>
      <c r="N61"/>
      <c r="O61"/>
      <c r="P61"/>
      <c r="Q61"/>
      <c r="R61"/>
      <c r="S61"/>
      <c r="T61"/>
      <c r="U61"/>
      <c r="V61"/>
      <c r="W61"/>
      <c r="X61"/>
      <c r="Y61"/>
      <c r="Z61"/>
      <c r="AA61"/>
      <c r="AB61"/>
      <c r="AC61"/>
      <c r="AD61"/>
      <c r="AE61"/>
      <c r="AF61"/>
    </row>
    <row r="62" spans="1:32" ht="50.1" customHeight="1" x14ac:dyDescent="0.45">
      <c r="A62" s="1"/>
      <c r="B62" s="27">
        <v>41</v>
      </c>
      <c r="C62" s="9" t="s">
        <v>5</v>
      </c>
      <c r="D62" s="8" t="s">
        <v>54</v>
      </c>
      <c r="E62" s="18" t="s">
        <v>1</v>
      </c>
      <c r="F62" s="72">
        <v>698</v>
      </c>
      <c r="G62" s="7"/>
      <c r="H62" s="23">
        <f t="shared" si="4"/>
        <v>0</v>
      </c>
      <c r="I62"/>
      <c r="J62"/>
      <c r="K62"/>
      <c r="L62"/>
      <c r="M62"/>
      <c r="N62"/>
      <c r="O62"/>
      <c r="P62"/>
      <c r="Q62"/>
      <c r="R62"/>
      <c r="S62"/>
      <c r="T62"/>
      <c r="U62"/>
      <c r="V62"/>
      <c r="W62"/>
      <c r="X62"/>
      <c r="Y62"/>
      <c r="Z62"/>
      <c r="AA62"/>
      <c r="AB62"/>
      <c r="AC62"/>
      <c r="AD62"/>
      <c r="AE62"/>
      <c r="AF62"/>
    </row>
    <row r="63" spans="1:32" ht="50.1" customHeight="1" x14ac:dyDescent="0.45">
      <c r="A63" s="1"/>
      <c r="B63" s="27">
        <v>42</v>
      </c>
      <c r="C63" s="9" t="s">
        <v>5</v>
      </c>
      <c r="D63" s="8" t="s">
        <v>64</v>
      </c>
      <c r="E63" s="18" t="s">
        <v>1</v>
      </c>
      <c r="F63" s="72">
        <v>480</v>
      </c>
      <c r="G63" s="7"/>
      <c r="H63" s="23">
        <f t="shared" si="4"/>
        <v>0</v>
      </c>
      <c r="I63"/>
      <c r="J63"/>
      <c r="K63"/>
      <c r="L63"/>
      <c r="M63"/>
      <c r="N63"/>
      <c r="O63"/>
      <c r="P63"/>
      <c r="Q63"/>
      <c r="R63"/>
      <c r="S63"/>
      <c r="T63"/>
      <c r="U63"/>
      <c r="V63"/>
      <c r="W63"/>
      <c r="X63"/>
      <c r="Y63"/>
      <c r="Z63"/>
      <c r="AA63"/>
      <c r="AB63"/>
      <c r="AC63"/>
      <c r="AD63"/>
      <c r="AE63"/>
      <c r="AF63"/>
    </row>
    <row r="64" spans="1:32" ht="60" customHeight="1" x14ac:dyDescent="0.45">
      <c r="A64" s="1"/>
      <c r="B64" s="27">
        <v>43</v>
      </c>
      <c r="C64" s="9" t="s">
        <v>5</v>
      </c>
      <c r="D64" s="8" t="s">
        <v>55</v>
      </c>
      <c r="E64" s="18" t="s">
        <v>1</v>
      </c>
      <c r="F64" s="72">
        <v>60</v>
      </c>
      <c r="G64" s="7"/>
      <c r="H64" s="23">
        <f t="shared" si="4"/>
        <v>0</v>
      </c>
      <c r="I64"/>
      <c r="J64"/>
      <c r="K64"/>
      <c r="L64"/>
      <c r="M64"/>
      <c r="N64"/>
      <c r="O64"/>
      <c r="P64"/>
      <c r="Q64"/>
      <c r="R64"/>
      <c r="S64"/>
      <c r="T64"/>
      <c r="U64"/>
      <c r="V64"/>
      <c r="W64"/>
      <c r="X64"/>
      <c r="Y64"/>
      <c r="Z64"/>
      <c r="AA64"/>
      <c r="AB64"/>
      <c r="AC64"/>
      <c r="AD64"/>
      <c r="AE64"/>
      <c r="AF64"/>
    </row>
    <row r="65" spans="1:32" ht="60" customHeight="1" x14ac:dyDescent="0.45">
      <c r="A65" s="1"/>
      <c r="B65" s="27">
        <v>44</v>
      </c>
      <c r="C65" s="9" t="s">
        <v>5</v>
      </c>
      <c r="D65" s="8" t="s">
        <v>42</v>
      </c>
      <c r="E65" s="18" t="s">
        <v>1</v>
      </c>
      <c r="F65" s="72">
        <v>80</v>
      </c>
      <c r="G65" s="7"/>
      <c r="H65" s="23">
        <f t="shared" si="4"/>
        <v>0</v>
      </c>
      <c r="I65"/>
      <c r="J65"/>
      <c r="K65"/>
      <c r="L65"/>
      <c r="M65"/>
      <c r="N65"/>
      <c r="O65"/>
      <c r="P65"/>
      <c r="Q65"/>
      <c r="R65"/>
      <c r="S65"/>
      <c r="T65"/>
      <c r="U65"/>
      <c r="V65"/>
      <c r="W65"/>
      <c r="X65"/>
      <c r="Y65"/>
      <c r="Z65"/>
      <c r="AA65"/>
      <c r="AB65"/>
      <c r="AC65"/>
      <c r="AD65"/>
      <c r="AE65"/>
      <c r="AF65"/>
    </row>
    <row r="66" spans="1:32" ht="60" customHeight="1" x14ac:dyDescent="0.45">
      <c r="A66" s="1"/>
      <c r="B66" s="27">
        <v>45</v>
      </c>
      <c r="C66" s="9" t="s">
        <v>5</v>
      </c>
      <c r="D66" s="8" t="s">
        <v>56</v>
      </c>
      <c r="E66" s="18" t="s">
        <v>62</v>
      </c>
      <c r="F66" s="72">
        <v>5</v>
      </c>
      <c r="G66" s="7"/>
      <c r="H66" s="23">
        <f t="shared" si="4"/>
        <v>0</v>
      </c>
      <c r="I66"/>
      <c r="J66"/>
      <c r="K66"/>
      <c r="L66"/>
      <c r="M66"/>
      <c r="N66"/>
      <c r="O66"/>
      <c r="P66"/>
      <c r="Q66"/>
      <c r="R66"/>
      <c r="S66"/>
      <c r="T66"/>
      <c r="U66"/>
      <c r="V66"/>
      <c r="W66"/>
      <c r="X66"/>
      <c r="Y66"/>
      <c r="Z66"/>
      <c r="AA66"/>
      <c r="AB66"/>
      <c r="AC66"/>
      <c r="AD66"/>
      <c r="AE66"/>
      <c r="AF66"/>
    </row>
    <row r="67" spans="1:32" ht="60" customHeight="1" x14ac:dyDescent="0.45">
      <c r="A67" s="1"/>
      <c r="B67" s="27">
        <v>46</v>
      </c>
      <c r="C67" s="9" t="s">
        <v>5</v>
      </c>
      <c r="D67" s="8" t="s">
        <v>57</v>
      </c>
      <c r="E67" s="18" t="s">
        <v>62</v>
      </c>
      <c r="F67" s="72">
        <v>40</v>
      </c>
      <c r="G67" s="7"/>
      <c r="H67" s="23">
        <f t="shared" si="4"/>
        <v>0</v>
      </c>
      <c r="I67"/>
      <c r="J67"/>
      <c r="K67"/>
      <c r="L67"/>
      <c r="M67"/>
      <c r="N67"/>
      <c r="O67"/>
      <c r="P67"/>
      <c r="Q67"/>
      <c r="R67"/>
      <c r="S67"/>
      <c r="T67"/>
      <c r="U67"/>
      <c r="V67"/>
      <c r="W67"/>
      <c r="X67"/>
      <c r="Y67"/>
      <c r="Z67"/>
      <c r="AA67"/>
      <c r="AB67"/>
      <c r="AC67"/>
      <c r="AD67"/>
      <c r="AE67"/>
      <c r="AF67"/>
    </row>
    <row r="68" spans="1:32" ht="60" customHeight="1" x14ac:dyDescent="0.45">
      <c r="A68" s="1"/>
      <c r="B68" s="27">
        <v>47</v>
      </c>
      <c r="C68" s="6"/>
      <c r="D68" s="8" t="s">
        <v>43</v>
      </c>
      <c r="E68" s="18" t="s">
        <v>1</v>
      </c>
      <c r="F68" s="72">
        <v>365</v>
      </c>
      <c r="G68" s="7"/>
      <c r="H68" s="23">
        <f t="shared" si="4"/>
        <v>0</v>
      </c>
      <c r="I68"/>
      <c r="J68"/>
      <c r="K68"/>
      <c r="L68"/>
      <c r="M68"/>
      <c r="N68"/>
      <c r="O68"/>
      <c r="P68"/>
      <c r="Q68"/>
      <c r="R68"/>
      <c r="S68"/>
      <c r="T68"/>
      <c r="U68"/>
      <c r="V68"/>
      <c r="W68"/>
      <c r="X68"/>
      <c r="Y68"/>
      <c r="Z68"/>
      <c r="AA68"/>
      <c r="AB68"/>
      <c r="AC68"/>
      <c r="AD68"/>
      <c r="AE68"/>
      <c r="AF68"/>
    </row>
    <row r="69" spans="1:32" ht="74.099999999999994" customHeight="1" x14ac:dyDescent="0.45">
      <c r="A69" s="1"/>
      <c r="B69" s="27">
        <v>48</v>
      </c>
      <c r="C69" s="6"/>
      <c r="D69" s="8" t="s">
        <v>44</v>
      </c>
      <c r="E69" s="18" t="s">
        <v>6</v>
      </c>
      <c r="F69" s="72">
        <v>10.479999999999999</v>
      </c>
      <c r="G69" s="7"/>
      <c r="H69" s="23">
        <f t="shared" si="4"/>
        <v>0</v>
      </c>
      <c r="I69"/>
      <c r="J69"/>
      <c r="K69"/>
      <c r="L69"/>
      <c r="M69"/>
      <c r="N69"/>
      <c r="O69"/>
      <c r="P69"/>
      <c r="Q69"/>
      <c r="R69"/>
      <c r="S69"/>
      <c r="T69"/>
      <c r="U69"/>
      <c r="V69"/>
      <c r="W69"/>
      <c r="X69"/>
      <c r="Y69"/>
      <c r="Z69"/>
      <c r="AA69"/>
      <c r="AB69"/>
      <c r="AC69"/>
      <c r="AD69"/>
      <c r="AE69"/>
      <c r="AF69"/>
    </row>
    <row r="70" spans="1:32" ht="74.099999999999994" customHeight="1" x14ac:dyDescent="0.45">
      <c r="A70" s="1"/>
      <c r="B70" s="27">
        <v>49</v>
      </c>
      <c r="C70" s="6"/>
      <c r="D70" s="8" t="s">
        <v>58</v>
      </c>
      <c r="E70" s="18" t="s">
        <v>2</v>
      </c>
      <c r="F70" s="72">
        <v>85</v>
      </c>
      <c r="G70" s="7"/>
      <c r="H70" s="23">
        <f t="shared" si="4"/>
        <v>0</v>
      </c>
      <c r="I70"/>
      <c r="J70"/>
      <c r="K70"/>
      <c r="L70"/>
      <c r="M70"/>
      <c r="N70"/>
      <c r="O70"/>
      <c r="P70"/>
      <c r="Q70"/>
      <c r="R70"/>
      <c r="S70"/>
      <c r="T70"/>
      <c r="U70"/>
      <c r="V70"/>
      <c r="W70"/>
      <c r="X70"/>
      <c r="Y70"/>
      <c r="Z70"/>
      <c r="AA70"/>
      <c r="AB70"/>
      <c r="AC70"/>
      <c r="AD70"/>
      <c r="AE70"/>
      <c r="AF70"/>
    </row>
    <row r="71" spans="1:32" ht="74.099999999999994" customHeight="1" x14ac:dyDescent="0.45">
      <c r="A71" s="1"/>
      <c r="B71" s="27">
        <v>50</v>
      </c>
      <c r="C71" s="6"/>
      <c r="D71" s="8" t="s">
        <v>59</v>
      </c>
      <c r="E71" s="18" t="s">
        <v>62</v>
      </c>
      <c r="F71" s="72">
        <v>541</v>
      </c>
      <c r="G71" s="7"/>
      <c r="H71" s="23">
        <f t="shared" si="4"/>
        <v>0</v>
      </c>
      <c r="I71"/>
      <c r="J71"/>
      <c r="K71"/>
      <c r="L71"/>
      <c r="M71"/>
      <c r="N71"/>
      <c r="O71"/>
      <c r="P71"/>
      <c r="Q71"/>
      <c r="R71"/>
      <c r="S71"/>
      <c r="T71"/>
      <c r="U71"/>
      <c r="V71"/>
      <c r="W71"/>
      <c r="X71"/>
      <c r="Y71"/>
      <c r="Z71"/>
      <c r="AA71"/>
      <c r="AB71"/>
      <c r="AC71"/>
      <c r="AD71"/>
      <c r="AE71"/>
      <c r="AF71"/>
    </row>
    <row r="72" spans="1:32" ht="74.099999999999994" customHeight="1" x14ac:dyDescent="0.45">
      <c r="A72" s="1"/>
      <c r="B72" s="27">
        <v>51</v>
      </c>
      <c r="C72" s="6"/>
      <c r="D72" s="8" t="s">
        <v>60</v>
      </c>
      <c r="E72" s="18" t="s">
        <v>6</v>
      </c>
      <c r="F72" s="72">
        <v>5.6</v>
      </c>
      <c r="G72" s="7"/>
      <c r="H72" s="23">
        <f t="shared" si="4"/>
        <v>0</v>
      </c>
      <c r="I72"/>
      <c r="J72"/>
      <c r="K72"/>
      <c r="L72"/>
      <c r="M72"/>
      <c r="N72"/>
      <c r="O72"/>
      <c r="P72"/>
      <c r="Q72"/>
      <c r="R72"/>
      <c r="S72"/>
      <c r="T72"/>
      <c r="U72"/>
      <c r="V72"/>
      <c r="W72"/>
      <c r="X72"/>
      <c r="Y72"/>
      <c r="Z72"/>
      <c r="AA72"/>
      <c r="AB72"/>
      <c r="AC72"/>
      <c r="AD72"/>
      <c r="AE72"/>
      <c r="AF72"/>
    </row>
    <row r="73" spans="1:32" ht="90" customHeight="1" x14ac:dyDescent="0.45">
      <c r="A73" s="1"/>
      <c r="B73" s="27">
        <v>52</v>
      </c>
      <c r="C73" s="6"/>
      <c r="D73" s="8" t="s">
        <v>45</v>
      </c>
      <c r="E73" s="18" t="s">
        <v>62</v>
      </c>
      <c r="F73" s="72">
        <v>102</v>
      </c>
      <c r="G73" s="7"/>
      <c r="H73" s="23">
        <f t="shared" si="4"/>
        <v>0</v>
      </c>
      <c r="I73"/>
      <c r="J73"/>
      <c r="K73"/>
      <c r="L73"/>
      <c r="M73"/>
      <c r="N73"/>
      <c r="O73"/>
      <c r="P73"/>
      <c r="Q73"/>
      <c r="R73"/>
      <c r="S73"/>
      <c r="T73"/>
      <c r="U73"/>
      <c r="V73"/>
      <c r="W73"/>
      <c r="X73"/>
      <c r="Y73"/>
      <c r="Z73"/>
      <c r="AA73"/>
      <c r="AB73"/>
      <c r="AC73"/>
      <c r="AD73"/>
      <c r="AE73"/>
      <c r="AF73"/>
    </row>
    <row r="74" spans="1:32" ht="81" customHeight="1" x14ac:dyDescent="0.45">
      <c r="A74" s="1"/>
      <c r="B74" s="27">
        <v>53</v>
      </c>
      <c r="C74" s="6"/>
      <c r="D74" s="8" t="s">
        <v>46</v>
      </c>
      <c r="E74" s="18" t="s">
        <v>62</v>
      </c>
      <c r="F74" s="72">
        <v>14</v>
      </c>
      <c r="G74" s="7"/>
      <c r="H74" s="23">
        <f t="shared" si="4"/>
        <v>0</v>
      </c>
      <c r="I74"/>
      <c r="J74"/>
      <c r="K74"/>
      <c r="L74"/>
      <c r="M74"/>
      <c r="N74"/>
      <c r="O74"/>
      <c r="P74"/>
      <c r="Q74"/>
      <c r="R74"/>
      <c r="S74"/>
      <c r="T74"/>
      <c r="U74"/>
      <c r="V74"/>
      <c r="W74"/>
      <c r="X74"/>
      <c r="Y74"/>
      <c r="Z74"/>
      <c r="AA74"/>
      <c r="AB74"/>
      <c r="AC74"/>
      <c r="AD74"/>
      <c r="AE74"/>
      <c r="AF74"/>
    </row>
    <row r="75" spans="1:32" ht="86.25" customHeight="1" x14ac:dyDescent="0.45">
      <c r="A75" s="1"/>
      <c r="B75" s="27">
        <v>54</v>
      </c>
      <c r="C75" s="6" t="s">
        <v>8</v>
      </c>
      <c r="D75" s="8" t="s">
        <v>47</v>
      </c>
      <c r="E75" s="18" t="s">
        <v>2</v>
      </c>
      <c r="F75" s="72">
        <v>464</v>
      </c>
      <c r="G75" s="25"/>
      <c r="H75" s="23">
        <f t="shared" si="4"/>
        <v>0</v>
      </c>
      <c r="I75"/>
      <c r="J75"/>
      <c r="K75"/>
      <c r="L75"/>
      <c r="M75"/>
      <c r="N75"/>
      <c r="O75"/>
      <c r="P75"/>
      <c r="Q75"/>
      <c r="R75"/>
      <c r="S75"/>
      <c r="T75"/>
      <c r="U75"/>
      <c r="V75"/>
      <c r="W75"/>
      <c r="X75"/>
      <c r="Y75"/>
      <c r="Z75"/>
      <c r="AA75"/>
      <c r="AB75"/>
      <c r="AC75"/>
      <c r="AD75"/>
      <c r="AE75"/>
      <c r="AF75"/>
    </row>
    <row r="76" spans="1:32" ht="75" customHeight="1" x14ac:dyDescent="0.45">
      <c r="A76" s="1"/>
      <c r="B76" s="27">
        <v>55</v>
      </c>
      <c r="C76" s="14"/>
      <c r="D76" s="15" t="s">
        <v>48</v>
      </c>
      <c r="E76" s="18" t="s">
        <v>62</v>
      </c>
      <c r="F76" s="72">
        <v>976</v>
      </c>
      <c r="G76" s="25"/>
      <c r="H76" s="23">
        <f t="shared" si="4"/>
        <v>0</v>
      </c>
      <c r="I76"/>
      <c r="J76"/>
      <c r="K76"/>
      <c r="L76"/>
      <c r="M76"/>
      <c r="N76"/>
      <c r="O76"/>
      <c r="P76"/>
      <c r="Q76"/>
      <c r="R76"/>
      <c r="S76"/>
      <c r="T76"/>
      <c r="U76"/>
      <c r="V76"/>
      <c r="W76"/>
      <c r="X76"/>
      <c r="Y76"/>
      <c r="Z76"/>
      <c r="AA76"/>
      <c r="AB76"/>
      <c r="AC76"/>
      <c r="AD76"/>
      <c r="AE76"/>
      <c r="AF76"/>
    </row>
    <row r="77" spans="1:32" ht="75" customHeight="1" x14ac:dyDescent="0.45">
      <c r="A77" s="1"/>
      <c r="B77" s="27">
        <v>56</v>
      </c>
      <c r="C77" s="6"/>
      <c r="D77" s="15" t="s">
        <v>49</v>
      </c>
      <c r="E77" s="18" t="s">
        <v>62</v>
      </c>
      <c r="F77" s="72">
        <v>164</v>
      </c>
      <c r="G77" s="25"/>
      <c r="H77" s="23">
        <f t="shared" si="4"/>
        <v>0</v>
      </c>
      <c r="I77"/>
      <c r="J77"/>
      <c r="K77"/>
      <c r="L77"/>
      <c r="M77"/>
      <c r="N77"/>
      <c r="O77"/>
      <c r="P77"/>
      <c r="Q77"/>
      <c r="R77"/>
      <c r="S77"/>
      <c r="T77"/>
      <c r="U77"/>
      <c r="V77"/>
      <c r="W77"/>
      <c r="X77"/>
      <c r="Y77"/>
      <c r="Z77"/>
      <c r="AA77"/>
      <c r="AB77"/>
      <c r="AC77"/>
      <c r="AD77"/>
      <c r="AE77"/>
      <c r="AF77"/>
    </row>
    <row r="78" spans="1:32" ht="75" customHeight="1" x14ac:dyDescent="0.45">
      <c r="A78" s="1"/>
      <c r="B78" s="27">
        <v>57</v>
      </c>
      <c r="C78" s="6"/>
      <c r="D78" s="8" t="s">
        <v>50</v>
      </c>
      <c r="E78" s="18" t="s">
        <v>62</v>
      </c>
      <c r="F78" s="72">
        <v>2</v>
      </c>
      <c r="G78" s="25"/>
      <c r="H78" s="23">
        <f t="shared" si="4"/>
        <v>0</v>
      </c>
      <c r="I78"/>
      <c r="J78"/>
      <c r="K78"/>
      <c r="L78"/>
      <c r="M78"/>
      <c r="N78"/>
      <c r="O78"/>
      <c r="P78"/>
      <c r="Q78"/>
      <c r="R78"/>
      <c r="S78"/>
      <c r="T78"/>
      <c r="U78"/>
      <c r="V78"/>
      <c r="W78"/>
      <c r="X78"/>
      <c r="Y78"/>
      <c r="Z78"/>
      <c r="AA78"/>
      <c r="AB78"/>
      <c r="AC78"/>
      <c r="AD78"/>
      <c r="AE78"/>
      <c r="AF78"/>
    </row>
    <row r="79" spans="1:32" ht="75" customHeight="1" x14ac:dyDescent="0.45">
      <c r="A79" s="1"/>
      <c r="B79" s="27">
        <v>58</v>
      </c>
      <c r="C79" s="6"/>
      <c r="D79" s="8" t="s">
        <v>51</v>
      </c>
      <c r="E79" s="18" t="s">
        <v>62</v>
      </c>
      <c r="F79" s="72">
        <v>2</v>
      </c>
      <c r="G79" s="25"/>
      <c r="H79" s="23">
        <f t="shared" si="4"/>
        <v>0</v>
      </c>
      <c r="I79"/>
      <c r="J79"/>
      <c r="K79"/>
      <c r="L79"/>
      <c r="M79"/>
      <c r="N79"/>
      <c r="O79"/>
      <c r="P79"/>
      <c r="Q79"/>
      <c r="R79"/>
      <c r="S79"/>
      <c r="T79"/>
      <c r="U79"/>
      <c r="V79"/>
      <c r="W79"/>
      <c r="X79"/>
      <c r="Y79"/>
      <c r="Z79"/>
      <c r="AA79"/>
      <c r="AB79"/>
      <c r="AC79"/>
      <c r="AD79"/>
      <c r="AE79"/>
      <c r="AF79"/>
    </row>
    <row r="80" spans="1:32" ht="75" customHeight="1" x14ac:dyDescent="0.45">
      <c r="A80" s="1"/>
      <c r="B80" s="27">
        <v>59</v>
      </c>
      <c r="C80" s="6"/>
      <c r="D80" s="8" t="s">
        <v>65</v>
      </c>
      <c r="E80" s="19" t="s">
        <v>1</v>
      </c>
      <c r="F80" s="72">
        <v>60</v>
      </c>
      <c r="G80" s="25"/>
      <c r="H80" s="23">
        <f t="shared" si="4"/>
        <v>0</v>
      </c>
      <c r="I80"/>
      <c r="J80"/>
      <c r="K80"/>
      <c r="L80"/>
      <c r="M80"/>
      <c r="N80"/>
      <c r="O80"/>
      <c r="P80"/>
      <c r="Q80"/>
      <c r="R80"/>
      <c r="S80"/>
      <c r="T80"/>
      <c r="U80"/>
      <c r="V80"/>
      <c r="W80"/>
      <c r="X80"/>
      <c r="Y80"/>
      <c r="Z80"/>
      <c r="AA80"/>
      <c r="AB80"/>
      <c r="AC80"/>
      <c r="AD80"/>
      <c r="AE80"/>
      <c r="AF80"/>
    </row>
    <row r="81" spans="1:32" ht="53.25" customHeight="1" x14ac:dyDescent="0.45">
      <c r="A81" s="1"/>
      <c r="B81" s="27">
        <v>60</v>
      </c>
      <c r="C81" s="6"/>
      <c r="D81" s="8" t="s">
        <v>66</v>
      </c>
      <c r="E81" s="19" t="s">
        <v>62</v>
      </c>
      <c r="F81" s="72">
        <v>2</v>
      </c>
      <c r="G81" s="25"/>
      <c r="H81" s="23">
        <f t="shared" si="4"/>
        <v>0</v>
      </c>
      <c r="I81"/>
      <c r="J81"/>
      <c r="K81"/>
      <c r="L81"/>
      <c r="M81"/>
      <c r="N81"/>
      <c r="O81"/>
      <c r="P81"/>
      <c r="Q81"/>
      <c r="R81"/>
      <c r="S81"/>
      <c r="T81"/>
      <c r="U81"/>
      <c r="V81"/>
      <c r="W81"/>
      <c r="X81"/>
      <c r="Y81"/>
      <c r="Z81"/>
      <c r="AA81"/>
      <c r="AB81"/>
      <c r="AC81"/>
      <c r="AD81"/>
      <c r="AE81"/>
      <c r="AF81"/>
    </row>
    <row r="82" spans="1:32" ht="75" customHeight="1" thickBot="1" x14ac:dyDescent="0.5">
      <c r="A82" s="1"/>
      <c r="B82" s="95">
        <v>61</v>
      </c>
      <c r="C82" s="30"/>
      <c r="D82" s="31" t="s">
        <v>51</v>
      </c>
      <c r="E82" s="19" t="s">
        <v>94</v>
      </c>
      <c r="F82" s="72">
        <v>2</v>
      </c>
      <c r="G82" s="26"/>
      <c r="H82" s="73">
        <f t="shared" si="4"/>
        <v>0</v>
      </c>
      <c r="I82"/>
      <c r="J82"/>
      <c r="K82"/>
      <c r="L82"/>
      <c r="M82"/>
      <c r="N82"/>
      <c r="O82"/>
      <c r="P82"/>
      <c r="Q82"/>
      <c r="R82"/>
      <c r="S82"/>
      <c r="T82"/>
      <c r="U82"/>
      <c r="V82"/>
      <c r="W82"/>
      <c r="X82"/>
      <c r="Y82"/>
      <c r="Z82"/>
      <c r="AA82"/>
      <c r="AB82"/>
      <c r="AC82"/>
      <c r="AD82"/>
      <c r="AE82"/>
      <c r="AF82"/>
    </row>
    <row r="83" spans="1:32" ht="20.100000000000001" customHeight="1" thickBot="1" x14ac:dyDescent="0.35">
      <c r="A83" s="1"/>
      <c r="B83" s="125" t="s">
        <v>106</v>
      </c>
      <c r="C83" s="126"/>
      <c r="D83" s="126"/>
      <c r="E83" s="126"/>
      <c r="F83" s="126"/>
      <c r="G83" s="127"/>
      <c r="H83" s="96">
        <f>SUM(H24:H77)</f>
        <v>0</v>
      </c>
      <c r="J83"/>
      <c r="K83"/>
      <c r="L83"/>
      <c r="M83"/>
      <c r="N83"/>
      <c r="O83"/>
      <c r="P83"/>
      <c r="Q83"/>
      <c r="R83"/>
      <c r="S83"/>
      <c r="T83"/>
      <c r="U83"/>
      <c r="V83"/>
      <c r="W83"/>
      <c r="X83"/>
      <c r="Y83"/>
      <c r="Z83"/>
      <c r="AA83"/>
      <c r="AB83"/>
      <c r="AC83"/>
      <c r="AD83"/>
      <c r="AE83"/>
      <c r="AF83"/>
    </row>
    <row r="84" spans="1:32" ht="19.8" thickBot="1" x14ac:dyDescent="0.45">
      <c r="E84" s="82"/>
    </row>
    <row r="85" spans="1:32" ht="20.100000000000001" customHeight="1" thickBot="1" x14ac:dyDescent="0.45">
      <c r="A85" s="86"/>
      <c r="B85" s="113"/>
      <c r="C85" s="114"/>
      <c r="D85" s="128" t="s">
        <v>107</v>
      </c>
      <c r="E85" s="129"/>
      <c r="F85" s="129"/>
      <c r="G85" s="129"/>
      <c r="H85" s="130"/>
    </row>
    <row r="86" spans="1:32" ht="20.100000000000001" customHeight="1" thickBot="1" x14ac:dyDescent="0.5">
      <c r="A86" s="86"/>
      <c r="B86" s="113"/>
      <c r="C86" s="114"/>
      <c r="D86" s="115" t="s">
        <v>108</v>
      </c>
      <c r="E86" s="116"/>
      <c r="F86" s="116"/>
      <c r="G86" s="117"/>
      <c r="H86" s="87">
        <f>H21</f>
        <v>0</v>
      </c>
    </row>
    <row r="87" spans="1:32" ht="20.100000000000001" customHeight="1" thickBot="1" x14ac:dyDescent="0.5">
      <c r="A87" s="86"/>
      <c r="B87" s="113"/>
      <c r="C87" s="114"/>
      <c r="D87" s="115" t="s">
        <v>109</v>
      </c>
      <c r="E87" s="116"/>
      <c r="F87" s="116"/>
      <c r="G87" s="117"/>
      <c r="H87" s="87">
        <f>SUM(H24:H77)</f>
        <v>0</v>
      </c>
    </row>
    <row r="88" spans="1:32" s="1" customFormat="1" ht="20.100000000000001" customHeight="1" thickBot="1" x14ac:dyDescent="0.5">
      <c r="A88" s="36"/>
      <c r="B88" s="118" t="s">
        <v>110</v>
      </c>
      <c r="C88" s="119"/>
      <c r="D88" s="119"/>
      <c r="E88" s="119"/>
      <c r="F88" s="119"/>
      <c r="G88" s="120"/>
      <c r="H88" s="88">
        <f>SUM(H86:H87)</f>
        <v>0</v>
      </c>
    </row>
    <row r="89" spans="1:32" x14ac:dyDescent="0.4">
      <c r="D89" s="81" t="s">
        <v>111</v>
      </c>
    </row>
    <row r="90" spans="1:32" ht="20.100000000000001" customHeight="1" x14ac:dyDescent="0.4">
      <c r="A90" s="89"/>
      <c r="B90" s="90"/>
      <c r="C90" s="90"/>
      <c r="D90" s="91" t="s">
        <v>112</v>
      </c>
      <c r="E90" s="90"/>
      <c r="F90" s="92"/>
      <c r="G90" s="93"/>
      <c r="H90" s="94"/>
      <c r="I90"/>
      <c r="J90"/>
      <c r="K90"/>
      <c r="L90"/>
      <c r="M90"/>
      <c r="N90"/>
      <c r="O90"/>
      <c r="P90"/>
      <c r="Q90"/>
      <c r="R90"/>
      <c r="S90"/>
      <c r="T90"/>
      <c r="U90"/>
      <c r="V90"/>
      <c r="W90"/>
      <c r="X90"/>
      <c r="Y90"/>
      <c r="Z90"/>
      <c r="AA90"/>
      <c r="AB90"/>
      <c r="AC90"/>
      <c r="AD90"/>
      <c r="AE90"/>
      <c r="AF90"/>
    </row>
    <row r="91" spans="1:32" ht="20.100000000000001" customHeight="1" x14ac:dyDescent="0.4">
      <c r="A91" s="89"/>
      <c r="B91" s="90"/>
      <c r="C91" s="90"/>
      <c r="D91" s="91" t="s">
        <v>113</v>
      </c>
      <c r="E91" s="90"/>
      <c r="F91" s="92"/>
      <c r="G91" s="93"/>
      <c r="H91" s="94"/>
      <c r="I91"/>
      <c r="J91"/>
      <c r="K91"/>
      <c r="L91"/>
      <c r="M91"/>
      <c r="N91"/>
      <c r="O91"/>
      <c r="P91"/>
      <c r="Q91"/>
      <c r="R91"/>
      <c r="S91"/>
      <c r="T91"/>
      <c r="U91"/>
      <c r="V91"/>
      <c r="W91"/>
      <c r="X91"/>
      <c r="Y91"/>
      <c r="Z91"/>
      <c r="AA91"/>
      <c r="AB91"/>
      <c r="AC91"/>
      <c r="AD91"/>
      <c r="AE91"/>
      <c r="AF91"/>
    </row>
    <row r="92" spans="1:32" ht="20.100000000000001" customHeight="1" x14ac:dyDescent="0.4">
      <c r="A92" s="89"/>
      <c r="B92" s="90"/>
      <c r="C92" s="90"/>
      <c r="D92" s="91" t="s">
        <v>114</v>
      </c>
      <c r="E92" s="90"/>
      <c r="F92" s="92"/>
      <c r="G92" s="93"/>
      <c r="H92" s="94"/>
      <c r="I92"/>
      <c r="J92"/>
      <c r="K92"/>
      <c r="L92"/>
      <c r="M92"/>
      <c r="N92"/>
      <c r="O92"/>
      <c r="P92"/>
      <c r="Q92"/>
      <c r="R92"/>
      <c r="S92"/>
      <c r="T92"/>
      <c r="U92"/>
      <c r="V92"/>
      <c r="W92"/>
      <c r="X92"/>
      <c r="Y92"/>
      <c r="Z92"/>
      <c r="AA92"/>
      <c r="AB92"/>
      <c r="AC92"/>
      <c r="AD92"/>
      <c r="AE92"/>
      <c r="AF92"/>
    </row>
  </sheetData>
  <mergeCells count="22">
    <mergeCell ref="B87:C87"/>
    <mergeCell ref="D87:G87"/>
    <mergeCell ref="B88:G88"/>
    <mergeCell ref="E21:G21"/>
    <mergeCell ref="B46:C46"/>
    <mergeCell ref="B83:G83"/>
    <mergeCell ref="B85:C85"/>
    <mergeCell ref="D85:H85"/>
    <mergeCell ref="B86:C86"/>
    <mergeCell ref="D86:G86"/>
    <mergeCell ref="D12:H12"/>
    <mergeCell ref="B1:H1"/>
    <mergeCell ref="B2:H2"/>
    <mergeCell ref="D3:H3"/>
    <mergeCell ref="D4:H4"/>
    <mergeCell ref="D5:H5"/>
    <mergeCell ref="D6:H6"/>
    <mergeCell ref="D7:H7"/>
    <mergeCell ref="D8:H8"/>
    <mergeCell ref="D9:H9"/>
    <mergeCell ref="D10:H10"/>
    <mergeCell ref="D11:H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dc:creator>
  <cp:lastModifiedBy>Vlasta Ruzinovska</cp:lastModifiedBy>
  <cp:lastPrinted>2024-10-28T08:58:13Z</cp:lastPrinted>
  <dcterms:created xsi:type="dcterms:W3CDTF">2022-01-13T10:56:18Z</dcterms:created>
  <dcterms:modified xsi:type="dcterms:W3CDTF">2025-03-14T11:57:15Z</dcterms:modified>
</cp:coreProperties>
</file>